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Учреждения!$F$4</definedName>
    <definedName name="EndData1">Учреждения!$F$2</definedName>
    <definedName name="EndData2">'Муниципальные районы'!$A$1</definedName>
    <definedName name="StartData">Учреждения!$F$3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Учреждения!$30:$31</definedName>
    <definedName name="_xlnm.Print_Area" localSheetId="1">'Муниципальные районы'!$A$1:$P$20</definedName>
    <definedName name="_xlnm.Print_Area" localSheetId="0">Учреждения!$A$1:$E$64</definedName>
  </definedNames>
  <calcPr calcId="152511" refMode="R1C1"/>
</workbook>
</file>

<file path=xl/calcChain.xml><?xml version="1.0" encoding="utf-8"?>
<calcChain xmlns="http://schemas.openxmlformats.org/spreadsheetml/2006/main">
  <c r="A2" i="2" l="1"/>
  <c r="B2" i="2" s="1"/>
  <c r="C2" i="2" s="1"/>
  <c r="A19" i="2" s="1"/>
  <c r="H1" i="1" l="1"/>
  <c r="H2" i="1"/>
  <c r="G1" i="1"/>
  <c r="G2" i="1"/>
</calcChain>
</file>

<file path=xl/sharedStrings.xml><?xml version="1.0" encoding="utf-8"?>
<sst xmlns="http://schemas.openxmlformats.org/spreadsheetml/2006/main" count="95" uniqueCount="94">
  <si>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</si>
  <si>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</si>
  <si>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</si>
  <si>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</si>
  <si>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</si>
  <si>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</si>
  <si>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</si>
  <si>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</si>
  <si>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</si>
  <si>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</si>
  <si>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</si>
  <si>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</si>
  <si>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</si>
  <si>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</si>
  <si>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</si>
  <si>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</si>
  <si>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</si>
  <si>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</si>
  <si>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</si>
  <si>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</si>
  <si>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</si>
  <si>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</si>
  <si>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</si>
  <si>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</si>
  <si>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</si>
  <si>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</si>
  <si>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</si>
  <si>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</si>
  <si>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</si>
  <si>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</si>
  <si>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</si>
  <si>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</si>
  <si>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</si>
  <si>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</si>
  <si>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</si>
  <si>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Иные межбюджетные трансферты на оплату работ по технологическому присоединению потребителей микрорайона жилой застройки в районе 110 квартала в г. Петропавловск-Камчатском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</si>
  <si>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</si>
  <si>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</si>
  <si>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</si>
  <si>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</si>
  <si>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25.06.2015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</si>
  <si>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</si>
  <si>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</si>
  <si>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</si>
  <si>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</si>
  <si>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</si>
  <si>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</si>
  <si>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</si>
  <si>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</si>
  <si>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</si>
  <si>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</si>
  <si>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</si>
  <si>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</si>
  <si>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</si>
  <si>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</si>
  <si>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</si>
  <si>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</si>
  <si>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</si>
  <si>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</si>
  <si>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</si>
  <si>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</si>
  <si>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</si>
  <si>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</si>
  <si>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</si>
  <si>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</si>
  <si>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</si>
  <si>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</si>
  <si>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</si>
  <si>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</si>
  <si>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</si>
  <si>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</si>
  <si>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ИТОГО</t>
  </si>
  <si>
    <t>18.06.2015</t>
  </si>
  <si>
    <t xml:space="preserve"> Дотации бюджетам субъектов Российской Федерации на поддержку мер по обеспечению сбалансированности бюджетов</t>
  </si>
  <si>
    <t xml:space="preserve"> 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</si>
  <si>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 xml:space="preserve"> 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</si>
  <si>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</si>
  <si>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 xml:space="preserve"> 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</si>
  <si>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Субсидии бюджетам субъектов Российской Федерации на 1 литр реализованного товарного молока</t>
  </si>
  <si>
    <t xml:space="preserve"> 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</si>
  <si>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 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</si>
  <si>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 xml:space="preserve"> Субвенции бюджетам субъектов Российской Федерации на оплату жилищно-коммунальных услуг отдельным категориям граждан</t>
  </si>
  <si>
    <t xml:space="preserve"> Субвенции бюджетам субъектов Российской Федерации на осуществление отдельных полномочий в области лесных отношений</t>
  </si>
  <si>
    <t xml:space="preserve">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</si>
  <si>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</si>
  <si>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 xml:space="preserve"> 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</si>
  <si>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</si>
  <si>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Единая субвенция бюджетам субъектов Российской Федерации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</si>
  <si>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</si>
  <si>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 xml:space="preserve"> Межбюджетные трансферты, передаваемые бюджетам субъектов Российской Федерации на содержание членов Совета Федерации и их помощников</t>
  </si>
  <si>
    <t xml:space="preserve"> Межбюджетные трансферты, передаваемые бюджетам субъектов Российской Федерации на выплату региональной доплаты к пенсии</t>
  </si>
  <si>
    <t xml:space="preserve">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</si>
  <si>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с 19 июня по 25 июня 2015 года</t>
  </si>
  <si>
    <t>Остатки средств на 19.06.2015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</si>
</sst>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14" fontId="0" fillId="0" borderId="0" xfId="0" applyNumberFormat="1"/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164" fontId="2" fillId="0" borderId="6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 applyProtection="1">
      <alignment vertical="distributed"/>
    </xf>
    <xf numFmtId="0" fontId="3" fillId="0" borderId="2" xfId="0" applyFont="1" applyFill="1" applyBorder="1" applyAlignment="1" applyProtection="1">
      <alignment vertical="distributed"/>
    </xf>
    <xf numFmtId="0" fontId="3" fillId="0" borderId="3" xfId="0" applyFont="1" applyFill="1" applyBorder="1" applyAlignment="1" applyProtection="1">
      <alignment vertical="distributed"/>
    </xf>
    <xf numFmtId="0" fontId="3" fillId="0" borderId="7" xfId="0" applyFont="1" applyFill="1" applyBorder="1" applyAlignment="1" applyProtection="1">
      <alignment vertical="distributed"/>
    </xf>
    <xf numFmtId="0" fontId="3" fillId="0" borderId="0" xfId="0" applyFont="1" applyFill="1" applyBorder="1" applyAlignment="1" applyProtection="1">
      <alignment vertical="distributed"/>
    </xf>
    <xf numFmtId="0" fontId="3" fillId="0" borderId="8" xfId="0" applyFont="1" applyFill="1" applyBorder="1" applyAlignment="1" applyProtection="1">
      <alignment vertical="distributed"/>
    </xf>
    <xf numFmtId="0" fontId="3" fillId="0" borderId="9" xfId="0" applyFont="1" applyFill="1" applyBorder="1" applyAlignment="1" applyProtection="1">
      <alignment vertical="distributed"/>
    </xf>
    <xf numFmtId="0" fontId="3" fillId="0" borderId="10" xfId="0" applyFont="1" applyFill="1" applyBorder="1" applyAlignment="1" applyProtection="1">
      <alignment vertical="distributed"/>
    </xf>
    <xf numFmtId="0" fontId="3" fillId="0" borderId="11" xfId="0" applyFont="1" applyFill="1" applyBorder="1" applyAlignment="1" applyProtection="1">
      <alignment vertical="distributed"/>
    </xf>
    <xf numFmtId="164" fontId="3" fillId="0" borderId="4" xfId="0" applyNumberFormat="1" applyFont="1" applyFill="1" applyBorder="1" applyProtection="1"/>
    <xf numFmtId="0" fontId="1" fillId="0" borderId="0" xfId="0" applyFont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164" fontId="5" fillId="2" borderId="0" xfId="0" applyNumberFormat="1" applyFont="1" applyFill="1" applyBorder="1" applyAlignment="1"/>
    <xf numFmtId="0" fontId="2" fillId="0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5" fontId="2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right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BreakPreview" zoomScaleNormal="100" zoomScaleSheetLayoutView="100" workbookViewId="0">
      <selection activeCell="E5" sqref="E5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28" t="s">
        <v>0</v>
      </c>
      <c r="B1" s="28"/>
      <c r="C1" s="28"/>
      <c r="D1" s="28"/>
      <c r="E1" s="28"/>
      <c r="F1" s="17" t="s">
        <v>72</v>
      </c>
      <c r="G1" s="18" t="str">
        <f>TEXT(F1,"[$-FC19]ДД ММММ")</f>
        <v>18 июня</v>
      </c>
      <c r="H1" s="18" t="str">
        <f>TEXT(F1,"[$-FC19]ДД.ММ.ГГГ \г")</f>
        <v>18.06.2015 г</v>
      </c>
    </row>
    <row r="2" spans="1:9" ht="15.6" x14ac:dyDescent="0.3">
      <c r="A2" s="48" t="s">
        <v>92</v>
      </c>
      <c r="B2" s="48"/>
      <c r="C2" s="48"/>
      <c r="D2" s="48"/>
      <c r="E2" s="48"/>
      <c r="F2" s="17" t="s">
        <v>40</v>
      </c>
      <c r="G2" s="18" t="str">
        <f>TEXT(F2,"[$-FC19]ДД ММММ ГГГ \г")</f>
        <v>25 июня 2015 г</v>
      </c>
      <c r="H2" s="18" t="str">
        <f>TEXT(F2,"[$-FC19]ДД.ММ.ГГГ \г")</f>
        <v>25.06.2015 г</v>
      </c>
      <c r="I2" s="10"/>
    </row>
    <row r="3" spans="1:9" hidden="1" x14ac:dyDescent="0.3">
      <c r="A3" s="1"/>
      <c r="B3" s="2"/>
      <c r="C3" s="2"/>
      <c r="D3" s="3"/>
      <c r="E3" s="4" t="s">
        <v>1</v>
      </c>
    </row>
    <row r="4" spans="1:9" x14ac:dyDescent="0.3">
      <c r="A4" s="49"/>
      <c r="B4" s="49"/>
      <c r="C4" s="49"/>
      <c r="D4" s="49"/>
      <c r="E4" s="50"/>
      <c r="F4" s="10"/>
    </row>
    <row r="5" spans="1:9" x14ac:dyDescent="0.3">
      <c r="A5" s="51" t="s">
        <v>93</v>
      </c>
      <c r="B5" s="52"/>
      <c r="C5" s="52"/>
      <c r="D5" s="53"/>
      <c r="E5" s="64">
        <v>2457855</v>
      </c>
    </row>
    <row r="6" spans="1:9" x14ac:dyDescent="0.3">
      <c r="A6" s="32" t="s">
        <v>2</v>
      </c>
      <c r="B6" s="33"/>
      <c r="C6" s="33"/>
      <c r="D6" s="33"/>
      <c r="E6" s="6"/>
    </row>
    <row r="7" spans="1:9" x14ac:dyDescent="0.3">
      <c r="A7" s="29" t="s">
        <v>3</v>
      </c>
      <c r="B7" s="33"/>
      <c r="C7" s="33"/>
      <c r="D7" s="33"/>
      <c r="E7" s="5">
        <v>137268.8003399997</v>
      </c>
    </row>
    <row r="8" spans="1:9" x14ac:dyDescent="0.3">
      <c r="A8" s="34" t="s">
        <v>4</v>
      </c>
      <c r="B8" s="35"/>
      <c r="C8" s="35"/>
      <c r="D8" s="35"/>
      <c r="E8" s="47">
        <v>89851.1</v>
      </c>
    </row>
    <row r="9" spans="1:9" x14ac:dyDescent="0.3">
      <c r="A9" s="38" t="s">
        <v>73</v>
      </c>
      <c r="B9" s="39"/>
      <c r="C9" s="39"/>
      <c r="D9" s="40"/>
      <c r="E9" s="47">
        <v>33752</v>
      </c>
    </row>
    <row r="10" spans="1:9" ht="27.6" customHeight="1" x14ac:dyDescent="0.3">
      <c r="A10" s="38" t="s">
        <v>74</v>
      </c>
      <c r="B10" s="39"/>
      <c r="C10" s="39"/>
      <c r="D10" s="40"/>
      <c r="E10" s="47">
        <v>6545.6</v>
      </c>
    </row>
    <row r="11" spans="1:9" ht="27.6" customHeight="1" x14ac:dyDescent="0.3">
      <c r="A11" s="38" t="s">
        <v>75</v>
      </c>
      <c r="B11" s="39"/>
      <c r="C11" s="39"/>
      <c r="D11" s="40"/>
      <c r="E11" s="47">
        <v>11160.7</v>
      </c>
    </row>
    <row r="12" spans="1:9" ht="30" customHeight="1" x14ac:dyDescent="0.3">
      <c r="A12" s="38" t="s">
        <v>76</v>
      </c>
      <c r="B12" s="39"/>
      <c r="C12" s="39"/>
      <c r="D12" s="40"/>
      <c r="E12" s="47">
        <v>228.6</v>
      </c>
    </row>
    <row r="13" spans="1:9" ht="30" customHeight="1" x14ac:dyDescent="0.3">
      <c r="A13" s="38" t="s">
        <v>77</v>
      </c>
      <c r="B13" s="39"/>
      <c r="C13" s="39"/>
      <c r="D13" s="40"/>
      <c r="E13" s="47">
        <v>8.5</v>
      </c>
    </row>
    <row r="14" spans="1:9" ht="16.8" customHeight="1" x14ac:dyDescent="0.3">
      <c r="A14" s="38" t="s">
        <v>78</v>
      </c>
      <c r="B14" s="39"/>
      <c r="C14" s="39"/>
      <c r="D14" s="40"/>
      <c r="E14" s="47">
        <v>650.6</v>
      </c>
    </row>
    <row r="15" spans="1:9" ht="28.2" customHeight="1" x14ac:dyDescent="0.3">
      <c r="A15" s="41" t="s">
        <v>79</v>
      </c>
      <c r="B15" s="42"/>
      <c r="C15" s="42"/>
      <c r="D15" s="43"/>
      <c r="E15" s="47">
        <v>959.5</v>
      </c>
    </row>
    <row r="16" spans="1:9" ht="27.6" customHeight="1" x14ac:dyDescent="0.3">
      <c r="A16" s="38" t="s">
        <v>80</v>
      </c>
      <c r="B16" s="39"/>
      <c r="C16" s="39"/>
      <c r="D16" s="40"/>
      <c r="E16" s="47">
        <v>2896.2</v>
      </c>
    </row>
    <row r="17" spans="1:5" ht="27.6" customHeight="1" x14ac:dyDescent="0.3">
      <c r="A17" s="41" t="s">
        <v>81</v>
      </c>
      <c r="B17" s="42"/>
      <c r="C17" s="42"/>
      <c r="D17" s="43"/>
      <c r="E17" s="47">
        <v>9954.9</v>
      </c>
    </row>
    <row r="18" spans="1:5" ht="26.4" customHeight="1" x14ac:dyDescent="0.3">
      <c r="A18" s="38" t="s">
        <v>82</v>
      </c>
      <c r="B18" s="39"/>
      <c r="C18" s="39"/>
      <c r="D18" s="40"/>
      <c r="E18" s="47">
        <v>2519.8000000000002</v>
      </c>
    </row>
    <row r="19" spans="1:5" ht="30.6" customHeight="1" x14ac:dyDescent="0.3">
      <c r="A19" s="41" t="s">
        <v>83</v>
      </c>
      <c r="B19" s="42"/>
      <c r="C19" s="42"/>
      <c r="D19" s="43"/>
      <c r="E19" s="47">
        <v>23.2</v>
      </c>
    </row>
    <row r="20" spans="1:5" ht="30" customHeight="1" x14ac:dyDescent="0.3">
      <c r="A20" s="38" t="s">
        <v>84</v>
      </c>
      <c r="B20" s="39"/>
      <c r="C20" s="39"/>
      <c r="D20" s="40"/>
      <c r="E20" s="47">
        <v>8600</v>
      </c>
    </row>
    <row r="21" spans="1:5" ht="45" customHeight="1" x14ac:dyDescent="0.3">
      <c r="A21" s="41" t="s">
        <v>85</v>
      </c>
      <c r="B21" s="42"/>
      <c r="C21" s="42"/>
      <c r="D21" s="43"/>
      <c r="E21" s="47">
        <v>3666.4</v>
      </c>
    </row>
    <row r="22" spans="1:5" ht="28.2" customHeight="1" x14ac:dyDescent="0.3">
      <c r="A22" s="38" t="s">
        <v>86</v>
      </c>
      <c r="B22" s="39"/>
      <c r="C22" s="39"/>
      <c r="D22" s="40"/>
      <c r="E22" s="47">
        <v>56.3</v>
      </c>
    </row>
    <row r="23" spans="1:5" x14ac:dyDescent="0.3">
      <c r="A23" s="41" t="s">
        <v>87</v>
      </c>
      <c r="B23" s="42"/>
      <c r="C23" s="42"/>
      <c r="D23" s="43"/>
      <c r="E23" s="47">
        <v>803.3</v>
      </c>
    </row>
    <row r="24" spans="1:5" ht="28.8" customHeight="1" x14ac:dyDescent="0.3">
      <c r="A24" s="38" t="s">
        <v>88</v>
      </c>
      <c r="B24" s="39"/>
      <c r="C24" s="39"/>
      <c r="D24" s="40"/>
      <c r="E24" s="47">
        <v>284.39999999999998</v>
      </c>
    </row>
    <row r="25" spans="1:5" ht="29.4" customHeight="1" x14ac:dyDescent="0.3">
      <c r="A25" s="41" t="s">
        <v>89</v>
      </c>
      <c r="B25" s="42"/>
      <c r="C25" s="42"/>
      <c r="D25" s="43"/>
      <c r="E25" s="47">
        <v>218.7</v>
      </c>
    </row>
    <row r="26" spans="1:5" ht="28.2" customHeight="1" x14ac:dyDescent="0.3">
      <c r="A26" s="38" t="s">
        <v>90</v>
      </c>
      <c r="B26" s="39"/>
      <c r="C26" s="39"/>
      <c r="D26" s="40"/>
      <c r="E26" s="47">
        <v>7322.5</v>
      </c>
    </row>
    <row r="27" spans="1:5" ht="29.4" customHeight="1" x14ac:dyDescent="0.3">
      <c r="A27" s="44" t="s">
        <v>91</v>
      </c>
      <c r="B27" s="45"/>
      <c r="C27" s="45"/>
      <c r="D27" s="46"/>
      <c r="E27" s="47">
        <v>200</v>
      </c>
    </row>
    <row r="28" spans="1:5" x14ac:dyDescent="0.3">
      <c r="A28" s="36" t="s">
        <v>5</v>
      </c>
      <c r="B28" s="37"/>
      <c r="C28" s="37"/>
      <c r="D28" s="37"/>
      <c r="E28" s="6">
        <v>227119.9003399997</v>
      </c>
    </row>
    <row r="29" spans="1:5" x14ac:dyDescent="0.3">
      <c r="A29" s="7"/>
      <c r="B29" s="8"/>
      <c r="C29" s="8"/>
      <c r="D29" s="3"/>
      <c r="E29" s="9"/>
    </row>
    <row r="30" spans="1:5" x14ac:dyDescent="0.3">
      <c r="A30" s="30" t="s">
        <v>14</v>
      </c>
      <c r="B30" s="54" t="s">
        <v>6</v>
      </c>
      <c r="C30" s="61" t="s">
        <v>7</v>
      </c>
      <c r="D30" s="62"/>
      <c r="E30" s="63"/>
    </row>
    <row r="31" spans="1:5" ht="82.8" x14ac:dyDescent="0.3">
      <c r="A31" s="31"/>
      <c r="B31" s="60"/>
      <c r="C31" s="55" t="s">
        <v>8</v>
      </c>
      <c r="D31" s="55" t="s">
        <v>9</v>
      </c>
      <c r="E31" s="55" t="s">
        <v>10</v>
      </c>
    </row>
    <row r="32" spans="1:5" x14ac:dyDescent="0.3">
      <c r="A32" s="58" t="s">
        <v>41</v>
      </c>
      <c r="B32" s="56">
        <v>3822.8764299999998</v>
      </c>
      <c r="C32" s="56">
        <v>2545.7290800000001</v>
      </c>
      <c r="D32" s="56">
        <v>799.00037999999995</v>
      </c>
      <c r="E32" s="56"/>
    </row>
    <row r="33" spans="1:5" x14ac:dyDescent="0.3">
      <c r="A33" s="58" t="s">
        <v>42</v>
      </c>
      <c r="B33" s="56">
        <v>30.52</v>
      </c>
      <c r="C33" s="56"/>
      <c r="D33" s="56"/>
      <c r="E33" s="56"/>
    </row>
    <row r="34" spans="1:5" x14ac:dyDescent="0.3">
      <c r="A34" s="58" t="s">
        <v>43</v>
      </c>
      <c r="B34" s="56">
        <v>5026.8101299999998</v>
      </c>
      <c r="C34" s="56">
        <v>218.4</v>
      </c>
      <c r="D34" s="56">
        <v>65.956800000000001</v>
      </c>
      <c r="E34" s="56"/>
    </row>
    <row r="35" spans="1:5" ht="27.6" x14ac:dyDescent="0.3">
      <c r="A35" s="58" t="s">
        <v>44</v>
      </c>
      <c r="B35" s="56">
        <v>68843.496809999997</v>
      </c>
      <c r="C35" s="56">
        <v>-0.31</v>
      </c>
      <c r="D35" s="56"/>
      <c r="E35" s="56">
        <v>8473.9860000000008</v>
      </c>
    </row>
    <row r="36" spans="1:5" x14ac:dyDescent="0.3">
      <c r="A36" s="58" t="s">
        <v>45</v>
      </c>
      <c r="B36" s="56">
        <v>33.6</v>
      </c>
      <c r="C36" s="56"/>
      <c r="D36" s="56"/>
      <c r="E36" s="56"/>
    </row>
    <row r="37" spans="1:5" ht="27.6" x14ac:dyDescent="0.3">
      <c r="A37" s="58" t="s">
        <v>46</v>
      </c>
      <c r="B37" s="56">
        <v>8423.8008900000004</v>
      </c>
      <c r="C37" s="56"/>
      <c r="D37" s="56"/>
      <c r="E37" s="56"/>
    </row>
    <row r="38" spans="1:5" x14ac:dyDescent="0.3">
      <c r="A38" s="58" t="s">
        <v>47</v>
      </c>
      <c r="B38" s="56">
        <v>3240</v>
      </c>
      <c r="C38" s="56">
        <v>2000</v>
      </c>
      <c r="D38" s="56">
        <v>1000</v>
      </c>
      <c r="E38" s="56">
        <v>240</v>
      </c>
    </row>
    <row r="39" spans="1:5" x14ac:dyDescent="0.3">
      <c r="A39" s="58" t="s">
        <v>48</v>
      </c>
      <c r="B39" s="56">
        <v>7599.1112300000004</v>
      </c>
      <c r="C39" s="56"/>
      <c r="D39" s="56"/>
      <c r="E39" s="56"/>
    </row>
    <row r="40" spans="1:5" x14ac:dyDescent="0.3">
      <c r="A40" s="58" t="s">
        <v>49</v>
      </c>
      <c r="B40" s="56">
        <v>21438.071950000001</v>
      </c>
      <c r="C40" s="56">
        <v>11234.415999999999</v>
      </c>
      <c r="D40" s="56">
        <v>4390.9372700000004</v>
      </c>
      <c r="E40" s="56">
        <v>176.57534999999999</v>
      </c>
    </row>
    <row r="41" spans="1:5" x14ac:dyDescent="0.3">
      <c r="A41" s="58" t="s">
        <v>50</v>
      </c>
      <c r="B41" s="56">
        <v>19638.61291</v>
      </c>
      <c r="C41" s="56">
        <v>50</v>
      </c>
      <c r="D41" s="56"/>
      <c r="E41" s="56">
        <v>4437.2613099999999</v>
      </c>
    </row>
    <row r="42" spans="1:5" x14ac:dyDescent="0.3">
      <c r="A42" s="58" t="s">
        <v>51</v>
      </c>
      <c r="B42" s="56">
        <v>7199.1660000000002</v>
      </c>
      <c r="C42" s="56"/>
      <c r="D42" s="56"/>
      <c r="E42" s="56"/>
    </row>
    <row r="43" spans="1:5" x14ac:dyDescent="0.3">
      <c r="A43" s="58" t="s">
        <v>52</v>
      </c>
      <c r="B43" s="56">
        <v>201.77341999999999</v>
      </c>
      <c r="C43" s="56"/>
      <c r="D43" s="56"/>
      <c r="E43" s="56"/>
    </row>
    <row r="44" spans="1:5" ht="27.6" x14ac:dyDescent="0.3">
      <c r="A44" s="58" t="s">
        <v>53</v>
      </c>
      <c r="B44" s="56">
        <v>4533.4536500000004</v>
      </c>
      <c r="C44" s="56">
        <v>2500</v>
      </c>
      <c r="D44" s="56"/>
      <c r="E44" s="56"/>
    </row>
    <row r="45" spans="1:5" x14ac:dyDescent="0.3">
      <c r="A45" s="58" t="s">
        <v>54</v>
      </c>
      <c r="B45" s="56">
        <v>66.8</v>
      </c>
      <c r="C45" s="56"/>
      <c r="D45" s="56"/>
      <c r="E45" s="56"/>
    </row>
    <row r="46" spans="1:5" x14ac:dyDescent="0.3">
      <c r="A46" s="58" t="s">
        <v>55</v>
      </c>
      <c r="B46" s="56">
        <v>3237.39696</v>
      </c>
      <c r="C46" s="56"/>
      <c r="D46" s="56"/>
      <c r="E46" s="56"/>
    </row>
    <row r="47" spans="1:5" x14ac:dyDescent="0.3">
      <c r="A47" s="58" t="s">
        <v>56</v>
      </c>
      <c r="B47" s="56">
        <v>1529.81531</v>
      </c>
      <c r="C47" s="56">
        <v>791.36197000000004</v>
      </c>
      <c r="D47" s="56">
        <v>465.87329</v>
      </c>
      <c r="E47" s="56"/>
    </row>
    <row r="48" spans="1:5" x14ac:dyDescent="0.3">
      <c r="A48" s="58" t="s">
        <v>57</v>
      </c>
      <c r="B48" s="56">
        <v>24.169139999999999</v>
      </c>
      <c r="C48" s="56"/>
      <c r="D48" s="56"/>
      <c r="E48" s="56"/>
    </row>
    <row r="49" spans="1:5" ht="27.6" x14ac:dyDescent="0.3">
      <c r="A49" s="58" t="s">
        <v>58</v>
      </c>
      <c r="B49" s="56">
        <v>9246.6</v>
      </c>
      <c r="C49" s="56">
        <v>139</v>
      </c>
      <c r="D49" s="56">
        <v>255</v>
      </c>
      <c r="E49" s="56">
        <v>7300</v>
      </c>
    </row>
    <row r="50" spans="1:5" x14ac:dyDescent="0.3">
      <c r="A50" s="58" t="s">
        <v>59</v>
      </c>
      <c r="B50" s="56">
        <v>1238.7756899999999</v>
      </c>
      <c r="C50" s="56">
        <v>400</v>
      </c>
      <c r="D50" s="56">
        <v>176.4</v>
      </c>
      <c r="E50" s="56"/>
    </row>
    <row r="51" spans="1:5" x14ac:dyDescent="0.3">
      <c r="A51" s="58" t="s">
        <v>60</v>
      </c>
      <c r="B51" s="56">
        <v>8903.4487300000001</v>
      </c>
      <c r="C51" s="56"/>
      <c r="D51" s="56"/>
      <c r="E51" s="56"/>
    </row>
    <row r="52" spans="1:5" x14ac:dyDescent="0.3">
      <c r="A52" s="58" t="s">
        <v>61</v>
      </c>
      <c r="B52" s="56">
        <v>810.49639000000002</v>
      </c>
      <c r="C52" s="56">
        <v>598.65589</v>
      </c>
      <c r="D52" s="56">
        <v>211.84049999999999</v>
      </c>
      <c r="E52" s="56"/>
    </row>
    <row r="53" spans="1:5" x14ac:dyDescent="0.3">
      <c r="A53" s="58" t="s">
        <v>62</v>
      </c>
      <c r="B53" s="56">
        <v>924.51121000000001</v>
      </c>
      <c r="C53" s="56">
        <v>914.88499999999999</v>
      </c>
      <c r="D53" s="56">
        <v>9.6262100000000004</v>
      </c>
      <c r="E53" s="56"/>
    </row>
    <row r="54" spans="1:5" x14ac:dyDescent="0.3">
      <c r="A54" s="58" t="s">
        <v>63</v>
      </c>
      <c r="B54" s="56">
        <v>5.3114999999999997</v>
      </c>
      <c r="C54" s="56"/>
      <c r="D54" s="56"/>
      <c r="E54" s="56"/>
    </row>
    <row r="55" spans="1:5" ht="27.6" x14ac:dyDescent="0.3">
      <c r="A55" s="58" t="s">
        <v>64</v>
      </c>
      <c r="B55" s="56">
        <v>240.04544000000001</v>
      </c>
      <c r="C55" s="56"/>
      <c r="D55" s="56"/>
      <c r="E55" s="56"/>
    </row>
    <row r="56" spans="1:5" x14ac:dyDescent="0.3">
      <c r="A56" s="58" t="s">
        <v>65</v>
      </c>
      <c r="B56" s="56">
        <v>1880.76233</v>
      </c>
      <c r="C56" s="56">
        <v>1359.4170300000001</v>
      </c>
      <c r="D56" s="56">
        <v>346.63330000000002</v>
      </c>
      <c r="E56" s="56"/>
    </row>
    <row r="57" spans="1:5" x14ac:dyDescent="0.3">
      <c r="A57" s="58" t="s">
        <v>66</v>
      </c>
      <c r="B57" s="56">
        <v>28.9605</v>
      </c>
      <c r="C57" s="56"/>
      <c r="D57" s="56"/>
      <c r="E57" s="56"/>
    </row>
    <row r="58" spans="1:5" x14ac:dyDescent="0.3">
      <c r="A58" s="58" t="s">
        <v>67</v>
      </c>
      <c r="B58" s="56">
        <v>89023</v>
      </c>
      <c r="C58" s="56"/>
      <c r="D58" s="56"/>
      <c r="E58" s="56"/>
    </row>
    <row r="59" spans="1:5" x14ac:dyDescent="0.3">
      <c r="A59" s="58" t="s">
        <v>68</v>
      </c>
      <c r="B59" s="56">
        <v>5892.4666699999998</v>
      </c>
      <c r="C59" s="56">
        <v>4011.5564300000001</v>
      </c>
      <c r="D59" s="56">
        <v>1318.7477799999999</v>
      </c>
      <c r="E59" s="56"/>
    </row>
    <row r="60" spans="1:5" x14ac:dyDescent="0.3">
      <c r="A60" s="58" t="s">
        <v>69</v>
      </c>
      <c r="B60" s="56">
        <v>1415.75</v>
      </c>
      <c r="C60" s="56"/>
      <c r="D60" s="56"/>
      <c r="E60" s="56"/>
    </row>
    <row r="61" spans="1:5" x14ac:dyDescent="0.3">
      <c r="A61" s="58" t="s">
        <v>70</v>
      </c>
      <c r="B61" s="56">
        <v>153.16999999999999</v>
      </c>
      <c r="C61" s="56"/>
      <c r="D61" s="56"/>
      <c r="E61" s="56"/>
    </row>
    <row r="62" spans="1:5" x14ac:dyDescent="0.3">
      <c r="A62" s="59" t="s">
        <v>71</v>
      </c>
      <c r="B62" s="57">
        <v>274652.77328999998</v>
      </c>
      <c r="C62" s="57">
        <v>26763.111400000002</v>
      </c>
      <c r="D62" s="57">
        <v>9040.0155300000006</v>
      </c>
      <c r="E62" s="57">
        <v>20627.822660000002</v>
      </c>
    </row>
  </sheetData>
  <mergeCells count="29">
    <mergeCell ref="A25:D25"/>
    <mergeCell ref="A26:D26"/>
    <mergeCell ref="A27:D27"/>
    <mergeCell ref="A2:E2"/>
    <mergeCell ref="A30:A31"/>
    <mergeCell ref="B30:B31"/>
    <mergeCell ref="C30:E30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:E1"/>
    <mergeCell ref="A4:D4"/>
    <mergeCell ref="A28:D28"/>
    <mergeCell ref="A6:D6"/>
    <mergeCell ref="A7:D7"/>
    <mergeCell ref="A8:D8"/>
    <mergeCell ref="A9:D9"/>
    <mergeCell ref="A10:D10"/>
    <mergeCell ref="A11:D11"/>
    <mergeCell ref="A12:D12"/>
    <mergeCell ref="A13:D13"/>
    <mergeCell ref="A14:D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view="pageBreakPreview" topLeftCell="B10" zoomScaleNormal="100" zoomScaleSheetLayoutView="100" workbookViewId="0">
      <selection activeCell="B10" sqref="B10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109375" customWidth="1"/>
    <col min="7" max="7" width="12.5546875" customWidth="1"/>
    <col min="8" max="8" width="12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</cols>
  <sheetData>
    <row r="1" spans="1:20" s="15" customFormat="1" ht="15.6" x14ac:dyDescent="0.3">
      <c r="A1" s="26" t="s">
        <v>40</v>
      </c>
      <c r="C1" s="16" t="s">
        <v>13</v>
      </c>
    </row>
    <row r="2" spans="1:20" x14ac:dyDescent="0.3">
      <c r="A2" s="23" t="str">
        <f>TEXT(EndData2,"[$-FC19]ДД.ММ.ГГГ")</f>
        <v>25.06.2015</v>
      </c>
      <c r="B2" s="23">
        <f>A2+1</f>
        <v>42181</v>
      </c>
      <c r="C2" s="27" t="str">
        <f>TEXT(B2,"[$-FC19]ДД.ММ.ГГГ")</f>
        <v>26.06.2015</v>
      </c>
      <c r="P2" s="13" t="s">
        <v>12</v>
      </c>
    </row>
    <row r="3" spans="1:20" s="14" customFormat="1" ht="51.75" customHeight="1" x14ac:dyDescent="0.25">
      <c r="A3" s="72" t="s">
        <v>15</v>
      </c>
      <c r="B3" s="76" t="s">
        <v>16</v>
      </c>
      <c r="C3" s="73" t="s">
        <v>17</v>
      </c>
      <c r="D3" s="73" t="s">
        <v>18</v>
      </c>
      <c r="E3" s="73" t="s">
        <v>19</v>
      </c>
      <c r="F3" s="73" t="s">
        <v>20</v>
      </c>
      <c r="G3" s="73" t="s">
        <v>21</v>
      </c>
      <c r="H3" s="73" t="s">
        <v>22</v>
      </c>
      <c r="I3" s="73" t="s">
        <v>23</v>
      </c>
      <c r="J3" s="73" t="s">
        <v>24</v>
      </c>
      <c r="K3" s="73" t="s">
        <v>25</v>
      </c>
      <c r="L3" s="73" t="s">
        <v>26</v>
      </c>
      <c r="M3" s="73" t="s">
        <v>27</v>
      </c>
      <c r="N3" s="73" t="s">
        <v>28</v>
      </c>
      <c r="O3" s="73" t="s">
        <v>29</v>
      </c>
      <c r="P3" s="65" t="s">
        <v>11</v>
      </c>
      <c r="Q3" s="69"/>
      <c r="R3" s="69"/>
      <c r="S3" s="69"/>
      <c r="T3" s="69"/>
    </row>
    <row r="4" spans="1:20" ht="27" x14ac:dyDescent="0.3">
      <c r="A4" s="66" t="s">
        <v>31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>
        <v>6171.9480000000003</v>
      </c>
      <c r="O4" s="74"/>
      <c r="P4" s="67">
        <v>6171.9480000000003</v>
      </c>
      <c r="Q4" s="68"/>
      <c r="R4" s="68"/>
      <c r="S4" s="68"/>
      <c r="T4" s="68"/>
    </row>
    <row r="5" spans="1:20" ht="93" x14ac:dyDescent="0.3">
      <c r="A5" s="66" t="s">
        <v>32</v>
      </c>
      <c r="B5" s="74"/>
      <c r="C5" s="74">
        <v>19509.605790000001</v>
      </c>
      <c r="D5" s="74">
        <v>9000</v>
      </c>
      <c r="E5" s="74">
        <v>8765.68</v>
      </c>
      <c r="F5" s="74"/>
      <c r="G5" s="74">
        <v>6960</v>
      </c>
      <c r="H5" s="74"/>
      <c r="I5" s="74"/>
      <c r="J5" s="74"/>
      <c r="K5" s="74"/>
      <c r="L5" s="74">
        <v>5200</v>
      </c>
      <c r="M5" s="74"/>
      <c r="N5" s="74"/>
      <c r="O5" s="74"/>
      <c r="P5" s="67">
        <v>49435.285790000002</v>
      </c>
      <c r="Q5" s="68"/>
      <c r="R5" s="68"/>
      <c r="S5" s="68"/>
      <c r="T5" s="68"/>
    </row>
    <row r="6" spans="1:20" ht="66.599999999999994" x14ac:dyDescent="0.3">
      <c r="A6" s="66" t="s">
        <v>33</v>
      </c>
      <c r="B6" s="74">
        <v>5000</v>
      </c>
      <c r="C6" s="74">
        <v>1390.3855000000001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67">
        <v>6390.3855000000003</v>
      </c>
      <c r="Q6" s="68"/>
      <c r="R6" s="68"/>
      <c r="S6" s="68"/>
      <c r="T6" s="68"/>
    </row>
    <row r="7" spans="1:20" ht="159" x14ac:dyDescent="0.3">
      <c r="A7" s="66" t="s">
        <v>34</v>
      </c>
      <c r="B7" s="74">
        <v>17000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67">
        <v>17000</v>
      </c>
      <c r="Q7" s="68"/>
      <c r="R7" s="68"/>
      <c r="S7" s="68"/>
      <c r="T7" s="68"/>
    </row>
    <row r="8" spans="1:20" ht="66.599999999999994" x14ac:dyDescent="0.3">
      <c r="A8" s="66" t="s">
        <v>35</v>
      </c>
      <c r="B8" s="74">
        <v>51.767229999999998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67">
        <v>51.767229999999998</v>
      </c>
      <c r="Q8" s="68"/>
      <c r="R8" s="68"/>
      <c r="S8" s="68"/>
      <c r="T8" s="68"/>
    </row>
    <row r="9" spans="1:20" ht="66.599999999999994" x14ac:dyDescent="0.3">
      <c r="A9" s="66" t="s">
        <v>36</v>
      </c>
      <c r="B9" s="74"/>
      <c r="C9" s="74"/>
      <c r="D9" s="74">
        <v>5360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67">
        <v>5360</v>
      </c>
      <c r="Q9" s="68"/>
      <c r="R9" s="68"/>
      <c r="S9" s="68"/>
      <c r="T9" s="68"/>
    </row>
    <row r="10" spans="1:20" ht="79.8" x14ac:dyDescent="0.3">
      <c r="A10" s="66" t="s">
        <v>37</v>
      </c>
      <c r="B10" s="74">
        <v>144.21236999999999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67">
        <v>144.21236999999999</v>
      </c>
      <c r="Q10" s="68"/>
      <c r="R10" s="68"/>
      <c r="S10" s="68"/>
      <c r="T10" s="68"/>
    </row>
    <row r="11" spans="1:20" ht="40.200000000000003" x14ac:dyDescent="0.3">
      <c r="A11" s="66" t="s">
        <v>38</v>
      </c>
      <c r="B11" s="74">
        <v>379.92815999999999</v>
      </c>
      <c r="C11" s="74"/>
      <c r="D11" s="74"/>
      <c r="E11" s="74">
        <v>-432.2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67">
        <v>-52.271839999999997</v>
      </c>
      <c r="Q11" s="68"/>
      <c r="R11" s="68"/>
      <c r="S11" s="68"/>
      <c r="T11" s="68"/>
    </row>
    <row r="12" spans="1:20" x14ac:dyDescent="0.3">
      <c r="A12" s="70" t="s">
        <v>39</v>
      </c>
      <c r="B12" s="75">
        <v>22575.907759999998</v>
      </c>
      <c r="C12" s="75">
        <v>20899.991290000002</v>
      </c>
      <c r="D12" s="75">
        <v>14360</v>
      </c>
      <c r="E12" s="75">
        <v>8333.48</v>
      </c>
      <c r="F12" s="75"/>
      <c r="G12" s="75">
        <v>6960</v>
      </c>
      <c r="H12" s="75"/>
      <c r="I12" s="75"/>
      <c r="J12" s="75"/>
      <c r="K12" s="75"/>
      <c r="L12" s="75">
        <v>5200</v>
      </c>
      <c r="M12" s="75"/>
      <c r="N12" s="75">
        <v>6171.9480000000003</v>
      </c>
      <c r="O12" s="75"/>
      <c r="P12" s="67">
        <v>84501.327050000007</v>
      </c>
      <c r="Q12" s="71"/>
      <c r="R12" s="71"/>
      <c r="S12" s="71"/>
      <c r="T12" s="71"/>
    </row>
    <row r="13" spans="1:20" x14ac:dyDescent="0.3">
      <c r="A13" s="11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2"/>
      <c r="Q13" s="13"/>
      <c r="R13" s="13"/>
      <c r="S13" s="13"/>
      <c r="T13" s="13"/>
    </row>
    <row r="14" spans="1:20" x14ac:dyDescent="0.3">
      <c r="A14" s="1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2"/>
      <c r="Q14" s="13"/>
      <c r="R14" s="13"/>
      <c r="S14" s="13"/>
      <c r="T14" s="13"/>
    </row>
    <row r="15" spans="1:20" x14ac:dyDescent="0.3">
      <c r="A15" s="11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2"/>
      <c r="Q15" s="13"/>
      <c r="R15" s="13"/>
      <c r="S15" s="13"/>
      <c r="T15" s="13"/>
    </row>
    <row r="16" spans="1:20" x14ac:dyDescent="0.3">
      <c r="A16" s="1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2"/>
      <c r="Q16" s="20"/>
      <c r="R16" s="20"/>
      <c r="S16" s="20"/>
      <c r="T16" s="20"/>
    </row>
    <row r="18" spans="1:2" x14ac:dyDescent="0.3">
      <c r="A18" s="22" t="s">
        <v>30</v>
      </c>
      <c r="B18" s="21">
        <v>359154.10034</v>
      </c>
    </row>
    <row r="19" spans="1:2" ht="32.25" customHeight="1" x14ac:dyDescent="0.3">
      <c r="A19" s="22" t="str">
        <f>CONCATENATE("Остатки бюджетных средств на ",C2,"г.")</f>
        <v>Остатки бюджетных средств на 26.06.2015г.</v>
      </c>
      <c r="B19" s="21">
        <v>2325820.7999999998</v>
      </c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2015-06-29T01:25:41Z</dcterms:modified>
</cp:coreProperties>
</file>