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904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Бюджетополучатели!#REF!</definedName>
    <definedName name="EndData">Бюджетополучатели!#REF!</definedName>
    <definedName name="EndData1">Бюджетополучатели!#REF!</definedName>
    <definedName name="EndData2">'Муниципальные районы'!$A$1</definedName>
    <definedName name="EndDate">Бюджетополучатели!#REF!</definedName>
    <definedName name="period">Бюджетополучатели!#REF!</definedName>
    <definedName name="StartData">Бюджетополучатели!#REF!</definedName>
    <definedName name="StartData1">Бюджетополучатели!#REF!</definedName>
    <definedName name="Year">Бюджетополучатели!#REF!</definedName>
    <definedName name="_xlnm.Print_Titles" localSheetId="0">Бюджетополучатели!$88:$89</definedName>
    <definedName name="_xlnm.Print_Titles" localSheetId="1">'Муниципальные районы'!$1:$3</definedName>
    <definedName name="_xlnm.Print_Area" localSheetId="0">Бюджетополучатели!$A$1:$E$126</definedName>
    <definedName name="_xlnm.Print_Area" localSheetId="1">'Муниципальные районы'!$A$1:$P$47</definedName>
  </definedNames>
  <calcPr calcId="162913" refMode="R1C1"/>
  <fileRecoveryPr repairLoad="1"/>
</workbook>
</file>

<file path=xl/calcChain.xml><?xml version="1.0" encoding="utf-8"?>
<calcChain xmlns="http://schemas.openxmlformats.org/spreadsheetml/2006/main">
  <c r="D8" i="1" l="1"/>
  <c r="D82" i="1" l="1"/>
  <c r="D81" i="1" s="1"/>
  <c r="D6" i="1" s="1"/>
  <c r="A2" i="2" l="1"/>
</calcChain>
</file>

<file path=xl/sharedStrings.xml><?xml version="1.0" encoding="utf-8"?>
<sst xmlns="http://schemas.openxmlformats.org/spreadsheetml/2006/main" count="190" uniqueCount="187">
  <si>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</si>
  <si>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</si>
  <si>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</si>
  <si>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</si>
  <si>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</si>
  <si>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</si>
  <si>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</si>
  <si>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</si>
  <si>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</si>
  <si>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</si>
  <si>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</si>
  <si>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</si>
  <si>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</si>
  <si>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</si>
  <si>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</si>
  <si>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</si>
  <si>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</si>
  <si>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</si>
  <si>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</si>
  <si>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</si>
  <si>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</si>
  <si>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</si>
  <si>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</si>
  <si>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</si>
  <si>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</si>
  <si>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</si>
  <si>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</si>
  <si>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</si>
  <si>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</si>
  <si>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</si>
  <si>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</si>
  <si>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</si>
  <si>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</si>
  <si>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</si>
  <si>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</si>
  <si>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</si>
  <si>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</si>
  <si>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</si>
  <si>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</si>
  <si>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</si>
  <si>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</si>
  <si>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</si>
  <si>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</si>
  <si>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</si>
  <si>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</si>
  <si>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</si>
  <si>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</si>
  <si>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</si>
  <si>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</si>
  <si>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</si>
  <si>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</si>
  <si>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</si>
  <si>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</si>
  <si>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</si>
  <si>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</si>
  <si>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Не найдено значение на Закон 3 Любое по выбранному Основанию или ближайшее предыдущее утвержденное наименование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</si>
  <si>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</si>
  <si>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</si>
  <si>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</si>
  <si>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</si>
  <si>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</si>
  <si>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</si>
  <si>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</si>
  <si>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</si>
  <si>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и реконструкция (модернизация) объектов питьевого водоснабжения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</si>
  <si>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</si>
  <si>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</si>
  <si>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</si>
  <si>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Создание модельных муниципальных библиотек</t>
  </si>
  <si>
    <t>Государственная поддержка отрасли культуры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</si>
  <si>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</si>
  <si>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</si>
  <si>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</si>
  <si>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</si>
  <si>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</si>
  <si>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</si>
  <si>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</si>
  <si>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</si>
  <si>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</si>
  <si>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</si>
  <si>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</si>
  <si>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</si>
  <si>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</si>
  <si>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</si>
  <si>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</si>
  <si>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</si>
  <si>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</si>
  <si>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</si>
  <si>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</si>
  <si>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</si>
  <si>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</si>
  <si>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</si>
  <si>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</si>
  <si>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</si>
  <si>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</si>
  <si>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</si>
  <si>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</si>
  <si>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</si>
  <si>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</si>
  <si>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</si>
  <si>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</si>
  <si>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</si>
  <si>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</si>
  <si>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</si>
  <si>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</si>
  <si>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</si>
  <si>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</si>
  <si>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</si>
  <si>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</si>
  <si>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</si>
  <si>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</si>
  <si>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</si>
  <si>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Остатки средств на 01.07.2021 года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</si>
  <si>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проспекту Циолковского в г. Петропавловск-Камчатский, Камчатского края)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</si>
  <si>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(Трубопровод водоснабжения протяженностью 12 км в городе Вилючинске Камчатского края, Качатский край)</t>
  </si>
  <si>
    <t>Субсидии на 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(Физкультурно-оздоровительный комплекс с плавательным бассейном в г.Петропавловске-Камчатском, Камчатский край, г. Петропавловск-Камчатский, ул. океанская)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</si>
  <si>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(Канализационный коллектор протяженностью 1,218 км с канализационной станцией и очистными сооружениями в жилом районе Рыбачий города Вилючинска Камчатского края, Камчатский край)</t>
  </si>
  <si>
    <t>Субсидии на обеспечение комплексного развития сельских территорий за счет средств резервного фонда Правительства Российской Федерации (Здание Дома культуры на 100 мест в поселке Лесной Новолесновского сельского поселения Елизовского муниципального района, ул. Чапаева, Камчатский край)</t>
  </si>
  <si>
    <t>Субсидии на создание новых мест в общеобразовательных организациях ("Здание. Общеобразовательная школа по проспекту Рыбаков в. Петропавловск-Камчатский", Камчатский край, г. Петропавловск-Камчатский, проспект Рыбаков)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</si>
  <si>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в жилом районе Рыбачий г.Вилючинска, Камчатский край, г.Вилючинск)</t>
  </si>
  <si>
    <t>Субсидии на строительство и реконструкцию (модернизацию) объектов питьевого водоснабжения (Реконструкция водовода от водозабора до пгт Палана и внутриплощадочных сетей водовода территории совхоза пгт Палана Тигильского района Камчатского края, 688000, Камчатский край, Тигильский район, пгт. Палана, ул. Обухова, д. 6)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</si>
  <si>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</si>
  <si>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</si>
  <si>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</si>
  <si>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</si>
  <si>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</si>
  <si>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</si>
  <si>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</si>
  <si>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Субвенции на осуществление отдельных полномочий в области лесных отношений за счет средств резервного фонда Правительства Российской Федерации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</si>
  <si>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</si>
  <si>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</si>
  <si>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на создание системы долговременного ухода за гражданами пожилого возраста и инвалидами</t>
  </si>
  <si>
    <t>Субсидии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</si>
  <si>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Иные межбюджетные трансферты на переоснащение медицинских организаций, оказывающих медицинскую помощь больным с онкологическими заболеваниями</t>
  </si>
  <si>
    <t>Субсидии в целях развития паллиативной медицинской помощи</t>
  </si>
  <si>
    <t>Субсидии на реализацию мероприятий по предупреждению и борьбе с социально значимыми инфекционными заболеваниями (Финансовое обеспечение закупок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C)</t>
  </si>
  <si>
    <t>Субсидии на реализацию мероприятий по предупреждению и борьбе с социально значимыми инфекционными заболеваниями (Финансовое обеспечение реализации мероприятий по профилактике ВИЧ-инфекции и гепатитов B и C, в том числе с привлечением к реализации указанных мероприятий социально ориентированных некоммерческих организаций)</t>
  </si>
  <si>
    <t>Субсидии на обеспечение образовательных организаций материально-технической базой для внедрения цифровой образовательной среды</t>
  </si>
  <si>
    <t>Субсидии на создание центров цифрового образования детей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</si>
  <si>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</si>
  <si>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Субсидии на приобретение спортивного оборудования и инвентаря для приведения организаций спортивной подготовки в нормативное состояние (Спорт высших достижений)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</si>
  <si>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</si>
  <si>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</si>
  <si>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</si>
  <si>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</si>
  <si>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</si>
  <si>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</si>
  <si>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 (Капитальный ремонт объектов недвижимого имущества медицинских организаций)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</si>
  <si>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 (Оснащение и переоснащение автомобильным транспортом медицинских учреждений)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</si>
  <si>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 (Оснащение и переоснащение медицинских организаций оборудованием)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</si>
  <si>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</si>
  <si>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Иные межбюджетные трансферты на финансовое обеспечение дорожной деятельности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</si>
  <si>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</si>
  <si>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</si>
  <si>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</si>
  <si>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</t>
  </si>
  <si>
    <t>Иные межбюджетные трансферты на создание модельных муниципальных библиотек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</si>
  <si>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</si>
  <si>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</si>
  <si>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Субсидия на реализацию дополнительных мероприятий в сфере занятости населения</t>
  </si>
  <si>
    <t>Субсидии на реализацию мероприятий по формированию и обеспечению функционирования единой федеральной системы научно-методического сопровождения педагогических работников и управленческих кадров</t>
  </si>
  <si>
    <t>Субсидии на реализацию мероприятий по обеспечению жильем молодых семей</t>
  </si>
  <si>
    <t>Субсидии на поддержку сельскохозяйственного производства по отдельным подотраслям растениеводства и животноводства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</si>
  <si>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</si>
  <si>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государственную поддержку отрасли культуры (Федеральный проект "Культурная среда")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</si>
  <si>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Субсидии на государственную поддержку отрасли культуры (Федеральный проект "Творческие люди")</t>
  </si>
  <si>
    <t>Субсидии на формирование современных управленческих и организационно-экономических механизмов в системе дополнительного образования детей в субъектах Российской Федерации</t>
  </si>
  <si>
    <t>Субсидии на обеспечение закупки авиационных работ в целях оказания медицинской помощи</t>
  </si>
  <si>
    <t>Субсидии на реализацию программ формирования современной городской среды</t>
  </si>
  <si>
    <t>Субвенции на осуществление ежемесячной выплаты в связи с рождением (усыновлением) первого ребенка</t>
  </si>
  <si>
    <t>Субсидии на обеспечение комплексного развития сельских территорий (Благоустройство)</t>
  </si>
  <si>
    <t>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</si>
  <si>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реализацию произведенных и реализованных хлеба и хлебобулочных изделий за счет средств резервного фонда Правительства Российской Федерации</t>
  </si>
  <si>
    <t>Единая субвенция бюджетам субъектов Российской Федерации и бюджету г. Байконура (регулирование и охрана водных биологических ресурсов)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</si>
  <si>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</si>
  <si>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(перевозки между субъектами Российской Федерации,а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организаций)</t>
  </si>
  <si>
    <t>Единая субвенция бюджетам субъектов Российской Федерации и бюджету г. Байконура (объекты культурного наследия)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</si>
  <si>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</si>
  <si>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</si>
  <si>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</si>
  <si>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</si>
  <si>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Прочие безвозмездные поступления в бюджеты субъектов Российской Федерации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</si>
  <si>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</si>
  <si>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Остатки средств на 01.08.2021 года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</si>
  <si>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</si>
  <si>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</si>
  <si>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>доходов и расходов краевого бюджета за июль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</si>
</sst>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##\ ###\ ###\ ###\ ##0.0"/>
    <numFmt numFmtId="167" formatCode="_-* #,##0.00_р_._-;\-* #,##0.00_р_._-;_-* &quot;-&quot;??_р_.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23" fillId="0" borderId="0"/>
    <xf numFmtId="0" fontId="23" fillId="0" borderId="0" applyNumberFormat="0" applyBorder="0" applyAlignment="0"/>
    <xf numFmtId="0" fontId="25" fillId="0" borderId="0"/>
    <xf numFmtId="0" fontId="27" fillId="0" borderId="0"/>
    <xf numFmtId="0" fontId="25" fillId="0" borderId="0" applyNumberFormat="0" applyBorder="0" applyAlignment="0"/>
    <xf numFmtId="0" fontId="25" fillId="0" borderId="0"/>
    <xf numFmtId="0" fontId="25" fillId="0" borderId="0" applyNumberFormat="0" applyBorder="0" applyAlignment="0"/>
    <xf numFmtId="0" fontId="25" fillId="0" borderId="0"/>
    <xf numFmtId="0" fontId="26" fillId="0" borderId="0"/>
    <xf numFmtId="0" fontId="1" fillId="0" borderId="0"/>
    <xf numFmtId="0" fontId="22" fillId="0" borderId="0"/>
    <xf numFmtId="167" fontId="1" fillId="0" borderId="0" applyFont="0" applyFill="0" applyBorder="0" applyAlignment="0" applyProtection="0"/>
    <xf numFmtId="0" fontId="23" fillId="0" borderId="0" applyNumberFormat="0" applyBorder="0" applyAlignment="0"/>
    <xf numFmtId="0" fontId="23" fillId="0" borderId="0"/>
    <xf numFmtId="0" fontId="23" fillId="0" borderId="0" applyNumberFormat="0" applyBorder="0" applyAlignment="0"/>
    <xf numFmtId="0" fontId="23" fillId="0" borderId="0"/>
  </cellStyleXfs>
  <cellXfs count="6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Border="1" applyAlignment="1">
      <alignment horizontal="right"/>
    </xf>
    <xf numFmtId="164" fontId="4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49" fontId="4" fillId="0" borderId="3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/>
    <xf numFmtId="164" fontId="8" fillId="2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3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3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7" fillId="0" borderId="3" xfId="0" applyFont="1" applyFill="1" applyBorder="1" applyAlignment="1">
      <alignment horizontal="center" vertical="top" wrapText="1"/>
    </xf>
    <xf numFmtId="49" fontId="17" fillId="0" borderId="3" xfId="0" applyNumberFormat="1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17" fillId="0" borderId="3" xfId="0" applyNumberFormat="1" applyFont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164" fontId="6" fillId="2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center" vertical="top" wrapText="1"/>
    </xf>
    <xf numFmtId="166" fontId="24" fillId="0" borderId="6" xfId="1" applyNumberFormat="1" applyFont="1" applyFill="1" applyBorder="1" applyAlignment="1" applyProtection="1">
      <alignment horizontal="right" vertical="center"/>
    </xf>
    <xf numFmtId="164" fontId="4" fillId="0" borderId="3" xfId="3" applyNumberFormat="1" applyFont="1" applyFill="1" applyBorder="1" applyProtection="1"/>
    <xf numFmtId="164" fontId="4" fillId="0" borderId="3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/>
    </xf>
    <xf numFmtId="164" fontId="18" fillId="0" borderId="3" xfId="0" applyNumberFormat="1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wrapText="1"/>
    </xf>
    <xf numFmtId="0" fontId="21" fillId="0" borderId="8" xfId="0" applyFont="1" applyBorder="1" applyAlignment="1">
      <alignment wrapText="1"/>
    </xf>
  </cellXfs>
  <cellStyles count="17">
    <cellStyle name="Обычный" xfId="0" builtinId="0"/>
    <cellStyle name="Обычный 2" xfId="2"/>
    <cellStyle name="Обычный 2 2" xfId="5"/>
    <cellStyle name="Обычный 2 2 2" xfId="15"/>
    <cellStyle name="Обычный 2 3" xfId="13"/>
    <cellStyle name="Обычный 2 4" xfId="7"/>
    <cellStyle name="Обычный 3" xfId="1"/>
    <cellStyle name="Обычный 3 2" xfId="8"/>
    <cellStyle name="Обычный 3 2 2" xfId="16"/>
    <cellStyle name="Обычный 3 3" xfId="10"/>
    <cellStyle name="Обычный 3 4" xfId="6"/>
    <cellStyle name="Обычный 4" xfId="3"/>
    <cellStyle name="Обычный 4 2" xfId="11"/>
    <cellStyle name="Обычный 4 3" xfId="9"/>
    <cellStyle name="Обычный 5" xfId="4"/>
    <cellStyle name="Обычный 6" xfId="14"/>
    <cellStyle name="Финансовый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tabSelected="1" view="pageBreakPreview" zoomScaleNormal="100" zoomScaleSheetLayoutView="100" workbookViewId="0">
      <selection activeCell="A2" sqref="A2:D2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5" width="16.5546875" customWidth="1"/>
  </cols>
  <sheetData>
    <row r="1" spans="1:5" ht="15.6" x14ac:dyDescent="0.3">
      <c r="A1" s="48" t="s">
        <v>9</v>
      </c>
      <c r="B1" s="48"/>
      <c r="C1" s="48"/>
      <c r="D1" s="48"/>
      <c r="E1" s="38"/>
    </row>
    <row r="2" spans="1:5" ht="15.6" x14ac:dyDescent="0.3">
      <c r="A2" s="48" t="s">
        <v>186</v>
      </c>
      <c r="B2" s="48"/>
      <c r="C2" s="48"/>
      <c r="D2" s="48"/>
      <c r="E2" s="38"/>
    </row>
    <row r="3" spans="1:5" x14ac:dyDescent="0.3">
      <c r="A3" s="1"/>
      <c r="B3" s="2"/>
      <c r="C3" s="2"/>
      <c r="D3" s="3"/>
      <c r="E3" s="3"/>
    </row>
    <row r="4" spans="1:5" x14ac:dyDescent="0.3">
      <c r="A4" s="4"/>
      <c r="B4" s="5"/>
      <c r="C4" s="5"/>
      <c r="D4" s="6" t="s">
        <v>0</v>
      </c>
      <c r="E4" s="6"/>
    </row>
    <row r="5" spans="1:5" x14ac:dyDescent="0.3">
      <c r="A5" s="49" t="s">
        <v>112</v>
      </c>
      <c r="B5" s="50"/>
      <c r="C5" s="50"/>
      <c r="D5" s="8">
        <v>957372.5</v>
      </c>
      <c r="E5" s="39"/>
    </row>
    <row r="6" spans="1:5" x14ac:dyDescent="0.3">
      <c r="A6" s="52" t="s">
        <v>1</v>
      </c>
      <c r="B6" s="56"/>
      <c r="C6" s="56"/>
      <c r="D6" s="7">
        <f>D81-D7</f>
        <v>2876971.6371199992</v>
      </c>
      <c r="E6" s="40"/>
    </row>
    <row r="7" spans="1:5" x14ac:dyDescent="0.3">
      <c r="A7" s="57" t="s">
        <v>10</v>
      </c>
      <c r="B7" s="56"/>
      <c r="C7" s="56"/>
      <c r="D7" s="9">
        <v>6064406</v>
      </c>
      <c r="E7" s="41"/>
    </row>
    <row r="8" spans="1:5" x14ac:dyDescent="0.3">
      <c r="A8" s="57" t="s">
        <v>11</v>
      </c>
      <c r="B8" s="56"/>
      <c r="C8" s="56"/>
      <c r="D8" s="9">
        <f>SUM(D9:D80)</f>
        <v>2136750.0999999996</v>
      </c>
      <c r="E8" s="41"/>
    </row>
    <row r="9" spans="1:5" ht="27.6" customHeight="1" x14ac:dyDescent="0.3">
      <c r="A9" s="63" t="s">
        <v>180</v>
      </c>
      <c r="B9" s="64"/>
      <c r="C9" s="64"/>
      <c r="D9" s="9">
        <v>55246</v>
      </c>
      <c r="E9" s="41"/>
    </row>
    <row r="10" spans="1:5" ht="27" customHeight="1" x14ac:dyDescent="0.3">
      <c r="A10" s="63" t="s">
        <v>182</v>
      </c>
      <c r="B10" s="64"/>
      <c r="C10" s="64"/>
      <c r="D10" s="45">
        <v>40349</v>
      </c>
      <c r="E10" s="41"/>
    </row>
    <row r="11" spans="1:5" ht="41.4" customHeight="1" x14ac:dyDescent="0.3">
      <c r="A11" s="63" t="s">
        <v>113</v>
      </c>
      <c r="B11" s="64"/>
      <c r="C11" s="64"/>
      <c r="D11" s="9">
        <v>5668.5</v>
      </c>
      <c r="E11" s="43"/>
    </row>
    <row r="12" spans="1:5" ht="55.8" customHeight="1" x14ac:dyDescent="0.3">
      <c r="A12" s="63" t="s">
        <v>114</v>
      </c>
      <c r="B12" s="64"/>
      <c r="C12" s="64"/>
      <c r="D12" s="9">
        <v>7543</v>
      </c>
      <c r="E12" s="43"/>
    </row>
    <row r="13" spans="1:5" ht="55.2" customHeight="1" x14ac:dyDescent="0.3">
      <c r="A13" s="63" t="s">
        <v>115</v>
      </c>
      <c r="B13" s="64"/>
      <c r="C13" s="64"/>
      <c r="D13" s="9">
        <v>30885.5</v>
      </c>
      <c r="E13" s="43"/>
    </row>
    <row r="14" spans="1:5" ht="73.2" customHeight="1" x14ac:dyDescent="0.3">
      <c r="A14" s="63" t="s">
        <v>116</v>
      </c>
      <c r="B14" s="64"/>
      <c r="C14" s="64"/>
      <c r="D14" s="9">
        <v>28899</v>
      </c>
      <c r="E14" s="43"/>
    </row>
    <row r="15" spans="1:5" ht="42.6" customHeight="1" x14ac:dyDescent="0.3">
      <c r="A15" s="63" t="s">
        <v>117</v>
      </c>
      <c r="B15" s="64"/>
      <c r="C15" s="64"/>
      <c r="D15" s="9">
        <v>5279.4</v>
      </c>
      <c r="E15" s="43"/>
    </row>
    <row r="16" spans="1:5" ht="32.4" customHeight="1" x14ac:dyDescent="0.3">
      <c r="A16" s="63" t="s">
        <v>118</v>
      </c>
      <c r="B16" s="64"/>
      <c r="C16" s="64"/>
      <c r="D16" s="9">
        <v>41572</v>
      </c>
      <c r="E16" s="43"/>
    </row>
    <row r="17" spans="1:5" ht="42.6" customHeight="1" x14ac:dyDescent="0.3">
      <c r="A17" s="63" t="s">
        <v>119</v>
      </c>
      <c r="B17" s="64"/>
      <c r="C17" s="64"/>
      <c r="D17" s="9">
        <v>17506.5</v>
      </c>
      <c r="E17" s="43"/>
    </row>
    <row r="18" spans="1:5" ht="43.2" customHeight="1" x14ac:dyDescent="0.3">
      <c r="A18" s="63" t="s">
        <v>120</v>
      </c>
      <c r="B18" s="64"/>
      <c r="C18" s="64"/>
      <c r="D18" s="9">
        <v>4719.7</v>
      </c>
      <c r="E18" s="43"/>
    </row>
    <row r="19" spans="1:5" ht="16.2" customHeight="1" x14ac:dyDescent="0.3">
      <c r="A19" s="63" t="s">
        <v>121</v>
      </c>
      <c r="B19" s="64"/>
      <c r="C19" s="64"/>
      <c r="D19" s="9">
        <v>65421.5</v>
      </c>
      <c r="E19" s="43"/>
    </row>
    <row r="20" spans="1:5" ht="39" customHeight="1" x14ac:dyDescent="0.3">
      <c r="A20" s="63" t="s">
        <v>122</v>
      </c>
      <c r="B20" s="64"/>
      <c r="C20" s="64"/>
      <c r="D20" s="9">
        <v>6646.1</v>
      </c>
      <c r="E20" s="43"/>
    </row>
    <row r="21" spans="1:5" ht="32.4" customHeight="1" x14ac:dyDescent="0.3">
      <c r="A21" s="63" t="s">
        <v>123</v>
      </c>
      <c r="B21" s="64"/>
      <c r="C21" s="64"/>
      <c r="D21" s="9">
        <v>43028.6</v>
      </c>
      <c r="E21" s="43"/>
    </row>
    <row r="22" spans="1:5" ht="43.2" customHeight="1" x14ac:dyDescent="0.3">
      <c r="A22" s="63" t="s">
        <v>124</v>
      </c>
      <c r="B22" s="64"/>
      <c r="C22" s="64"/>
      <c r="D22" s="9">
        <v>155</v>
      </c>
      <c r="E22" s="43"/>
    </row>
    <row r="23" spans="1:5" ht="30" customHeight="1" x14ac:dyDescent="0.3">
      <c r="A23" s="63" t="s">
        <v>125</v>
      </c>
      <c r="B23" s="64"/>
      <c r="C23" s="64"/>
      <c r="D23" s="9">
        <v>1194.7</v>
      </c>
      <c r="E23" s="43"/>
    </row>
    <row r="24" spans="1:5" ht="13.8" customHeight="1" x14ac:dyDescent="0.3">
      <c r="A24" s="63" t="s">
        <v>126</v>
      </c>
      <c r="B24" s="64"/>
      <c r="C24" s="64"/>
      <c r="D24" s="9">
        <v>2679.7</v>
      </c>
      <c r="E24" s="43"/>
    </row>
    <row r="25" spans="1:5" x14ac:dyDescent="0.3">
      <c r="A25" s="63" t="s">
        <v>127</v>
      </c>
      <c r="B25" s="64"/>
      <c r="C25" s="64"/>
      <c r="D25" s="9">
        <v>14593.3</v>
      </c>
      <c r="E25" s="43"/>
    </row>
    <row r="26" spans="1:5" ht="29.4" customHeight="1" x14ac:dyDescent="0.3">
      <c r="A26" s="63" t="s">
        <v>128</v>
      </c>
      <c r="B26" s="64"/>
      <c r="C26" s="64"/>
      <c r="D26" s="9">
        <v>82406.5</v>
      </c>
      <c r="E26" s="43"/>
    </row>
    <row r="27" spans="1:5" ht="30" customHeight="1" x14ac:dyDescent="0.3">
      <c r="A27" s="63" t="s">
        <v>129</v>
      </c>
      <c r="B27" s="64"/>
      <c r="C27" s="64"/>
      <c r="D27" s="9">
        <v>140.80000000000001</v>
      </c>
      <c r="E27" s="43"/>
    </row>
    <row r="28" spans="1:5" ht="55.8" customHeight="1" x14ac:dyDescent="0.3">
      <c r="A28" s="63" t="s">
        <v>130</v>
      </c>
      <c r="B28" s="64"/>
      <c r="C28" s="64"/>
      <c r="D28" s="9">
        <v>950</v>
      </c>
      <c r="E28" s="43"/>
    </row>
    <row r="29" spans="1:5" ht="16.8" customHeight="1" x14ac:dyDescent="0.3">
      <c r="A29" s="63" t="s">
        <v>131</v>
      </c>
      <c r="B29" s="64"/>
      <c r="C29" s="64"/>
      <c r="D29" s="9">
        <v>9974.7000000000007</v>
      </c>
      <c r="E29" s="43"/>
    </row>
    <row r="30" spans="1:5" ht="29.4" customHeight="1" x14ac:dyDescent="0.3">
      <c r="A30" s="63" t="s">
        <v>132</v>
      </c>
      <c r="B30" s="64"/>
      <c r="C30" s="64"/>
      <c r="D30" s="9">
        <v>6163.1</v>
      </c>
      <c r="E30" s="43"/>
    </row>
    <row r="31" spans="1:5" ht="31.8" customHeight="1" x14ac:dyDescent="0.3">
      <c r="A31" s="63" t="s">
        <v>133</v>
      </c>
      <c r="B31" s="64"/>
      <c r="C31" s="64"/>
      <c r="D31" s="9">
        <v>4541.5</v>
      </c>
      <c r="E31" s="43"/>
    </row>
    <row r="32" spans="1:5" x14ac:dyDescent="0.3">
      <c r="A32" s="63" t="s">
        <v>134</v>
      </c>
      <c r="B32" s="64"/>
      <c r="C32" s="64"/>
      <c r="D32" s="9">
        <v>1083.7</v>
      </c>
      <c r="E32" s="43"/>
    </row>
    <row r="33" spans="1:5" ht="40.799999999999997" customHeight="1" x14ac:dyDescent="0.3">
      <c r="A33" s="63" t="s">
        <v>135</v>
      </c>
      <c r="B33" s="64"/>
      <c r="C33" s="64"/>
      <c r="D33" s="9">
        <v>92</v>
      </c>
      <c r="E33" s="43"/>
    </row>
    <row r="34" spans="1:5" ht="54.6" customHeight="1" x14ac:dyDescent="0.3">
      <c r="A34" s="63" t="s">
        <v>136</v>
      </c>
      <c r="B34" s="64"/>
      <c r="C34" s="64"/>
      <c r="D34" s="9">
        <v>17.100000000000001</v>
      </c>
      <c r="E34" s="43"/>
    </row>
    <row r="35" spans="1:5" ht="28.8" customHeight="1" x14ac:dyDescent="0.3">
      <c r="A35" s="63" t="s">
        <v>137</v>
      </c>
      <c r="B35" s="64"/>
      <c r="C35" s="64"/>
      <c r="D35" s="9">
        <v>13101.9</v>
      </c>
      <c r="E35" s="43"/>
    </row>
    <row r="36" spans="1:5" x14ac:dyDescent="0.3">
      <c r="A36" s="63" t="s">
        <v>138</v>
      </c>
      <c r="B36" s="64"/>
      <c r="C36" s="64"/>
      <c r="D36" s="9">
        <v>11581.7</v>
      </c>
      <c r="E36" s="43"/>
    </row>
    <row r="37" spans="1:5" ht="31.2" customHeight="1" x14ac:dyDescent="0.3">
      <c r="A37" s="63" t="s">
        <v>139</v>
      </c>
      <c r="B37" s="64"/>
      <c r="C37" s="64"/>
      <c r="D37" s="9">
        <v>30.2</v>
      </c>
      <c r="E37" s="43"/>
    </row>
    <row r="38" spans="1:5" ht="27" customHeight="1" x14ac:dyDescent="0.3">
      <c r="A38" s="63" t="s">
        <v>140</v>
      </c>
      <c r="B38" s="64"/>
      <c r="C38" s="64"/>
      <c r="D38" s="9">
        <v>7101.7</v>
      </c>
      <c r="E38" s="43"/>
    </row>
    <row r="39" spans="1:5" x14ac:dyDescent="0.3">
      <c r="A39" s="63" t="s">
        <v>141</v>
      </c>
      <c r="B39" s="64"/>
      <c r="C39" s="64"/>
      <c r="D39" s="9">
        <v>11509.8</v>
      </c>
      <c r="E39" s="43"/>
    </row>
    <row r="40" spans="1:5" ht="26.4" customHeight="1" x14ac:dyDescent="0.3">
      <c r="A40" s="63" t="s">
        <v>142</v>
      </c>
      <c r="B40" s="64"/>
      <c r="C40" s="64"/>
      <c r="D40" s="9">
        <v>453.3</v>
      </c>
      <c r="E40" s="43"/>
    </row>
    <row r="41" spans="1:5" ht="54" customHeight="1" x14ac:dyDescent="0.3">
      <c r="A41" s="63" t="s">
        <v>143</v>
      </c>
      <c r="B41" s="64"/>
      <c r="C41" s="64"/>
      <c r="D41" s="9">
        <v>48.3</v>
      </c>
      <c r="E41" s="43"/>
    </row>
    <row r="42" spans="1:5" ht="30.6" customHeight="1" x14ac:dyDescent="0.3">
      <c r="A42" s="63" t="s">
        <v>144</v>
      </c>
      <c r="B42" s="64"/>
      <c r="C42" s="64"/>
      <c r="D42" s="9">
        <v>14954.2</v>
      </c>
      <c r="E42" s="43"/>
    </row>
    <row r="43" spans="1:5" x14ac:dyDescent="0.3">
      <c r="A43" s="63" t="s">
        <v>145</v>
      </c>
      <c r="B43" s="64"/>
      <c r="C43" s="64"/>
      <c r="D43" s="9">
        <v>72772.600000000006</v>
      </c>
      <c r="E43" s="43"/>
    </row>
    <row r="44" spans="1:5" ht="33" customHeight="1" x14ac:dyDescent="0.3">
      <c r="A44" s="63" t="s">
        <v>146</v>
      </c>
      <c r="B44" s="64"/>
      <c r="C44" s="64"/>
      <c r="D44" s="9">
        <v>705.4</v>
      </c>
      <c r="E44" s="43"/>
    </row>
    <row r="45" spans="1:5" ht="43.8" customHeight="1" x14ac:dyDescent="0.3">
      <c r="A45" s="63" t="s">
        <v>147</v>
      </c>
      <c r="B45" s="64"/>
      <c r="C45" s="64"/>
      <c r="D45" s="9">
        <v>10871.1</v>
      </c>
      <c r="E45" s="43"/>
    </row>
    <row r="46" spans="1:5" ht="43.8" customHeight="1" x14ac:dyDescent="0.3">
      <c r="A46" s="63" t="s">
        <v>148</v>
      </c>
      <c r="B46" s="64"/>
      <c r="C46" s="64"/>
      <c r="D46" s="9">
        <v>6106.1</v>
      </c>
      <c r="E46" s="43"/>
    </row>
    <row r="47" spans="1:5" ht="43.2" customHeight="1" x14ac:dyDescent="0.3">
      <c r="A47" s="63" t="s">
        <v>149</v>
      </c>
      <c r="B47" s="64"/>
      <c r="C47" s="64"/>
      <c r="D47" s="9">
        <v>56152.3</v>
      </c>
      <c r="E47" s="43"/>
    </row>
    <row r="48" spans="1:5" ht="57.6" customHeight="1" x14ac:dyDescent="0.3">
      <c r="A48" s="63" t="s">
        <v>150</v>
      </c>
      <c r="B48" s="64"/>
      <c r="C48" s="64"/>
      <c r="D48" s="9">
        <v>17214.599999999999</v>
      </c>
      <c r="E48" s="43"/>
    </row>
    <row r="49" spans="1:5" x14ac:dyDescent="0.3">
      <c r="A49" s="63" t="s">
        <v>151</v>
      </c>
      <c r="B49" s="64"/>
      <c r="C49" s="64"/>
      <c r="D49" s="9">
        <v>340000</v>
      </c>
      <c r="E49" s="43"/>
    </row>
    <row r="50" spans="1:5" ht="28.2" customHeight="1" x14ac:dyDescent="0.3">
      <c r="A50" s="63" t="s">
        <v>152</v>
      </c>
      <c r="B50" s="64"/>
      <c r="C50" s="64"/>
      <c r="D50" s="9">
        <v>89970</v>
      </c>
      <c r="E50" s="43"/>
    </row>
    <row r="51" spans="1:5" ht="41.4" customHeight="1" x14ac:dyDescent="0.3">
      <c r="A51" s="63" t="s">
        <v>153</v>
      </c>
      <c r="B51" s="64"/>
      <c r="C51" s="64"/>
      <c r="D51" s="9">
        <v>721.6</v>
      </c>
      <c r="E51" s="43"/>
    </row>
    <row r="52" spans="1:5" ht="25.2" customHeight="1" x14ac:dyDescent="0.3">
      <c r="A52" s="63" t="s">
        <v>154</v>
      </c>
      <c r="B52" s="64"/>
      <c r="C52" s="64"/>
      <c r="D52" s="9">
        <v>43.4</v>
      </c>
      <c r="E52" s="43"/>
    </row>
    <row r="53" spans="1:5" ht="30.6" customHeight="1" x14ac:dyDescent="0.3">
      <c r="A53" s="63" t="s">
        <v>155</v>
      </c>
      <c r="B53" s="64"/>
      <c r="C53" s="64"/>
      <c r="D53" s="9">
        <v>2543.5</v>
      </c>
      <c r="E53" s="43"/>
    </row>
    <row r="54" spans="1:5" x14ac:dyDescent="0.3">
      <c r="A54" s="63" t="s">
        <v>156</v>
      </c>
      <c r="B54" s="64"/>
      <c r="C54" s="64"/>
      <c r="D54" s="9">
        <v>5525.9</v>
      </c>
      <c r="E54" s="43"/>
    </row>
    <row r="55" spans="1:5" ht="27" customHeight="1" x14ac:dyDescent="0.3">
      <c r="A55" s="63" t="s">
        <v>157</v>
      </c>
      <c r="B55" s="64"/>
      <c r="C55" s="64"/>
      <c r="D55" s="9">
        <v>2</v>
      </c>
      <c r="E55" s="43"/>
    </row>
    <row r="56" spans="1:5" ht="30.6" customHeight="1" x14ac:dyDescent="0.3">
      <c r="A56" s="63" t="s">
        <v>158</v>
      </c>
      <c r="B56" s="64"/>
      <c r="C56" s="64"/>
      <c r="D56" s="9">
        <v>610.20000000000005</v>
      </c>
      <c r="E56" s="43"/>
    </row>
    <row r="57" spans="1:5" x14ac:dyDescent="0.3">
      <c r="A57" s="63" t="s">
        <v>159</v>
      </c>
      <c r="B57" s="64"/>
      <c r="C57" s="64"/>
      <c r="D57" s="9">
        <v>4335.5</v>
      </c>
      <c r="E57" s="43"/>
    </row>
    <row r="58" spans="1:5" ht="31.2" customHeight="1" x14ac:dyDescent="0.3">
      <c r="A58" s="63" t="s">
        <v>160</v>
      </c>
      <c r="B58" s="64"/>
      <c r="C58" s="64"/>
      <c r="D58" s="9">
        <v>2000</v>
      </c>
      <c r="E58" s="43"/>
    </row>
    <row r="59" spans="1:5" ht="18" customHeight="1" x14ac:dyDescent="0.3">
      <c r="A59" s="63" t="s">
        <v>161</v>
      </c>
      <c r="B59" s="64"/>
      <c r="C59" s="64"/>
      <c r="D59" s="9">
        <v>2780.5</v>
      </c>
      <c r="E59" s="43"/>
    </row>
    <row r="60" spans="1:5" ht="30" customHeight="1" x14ac:dyDescent="0.3">
      <c r="A60" s="63" t="s">
        <v>162</v>
      </c>
      <c r="B60" s="64"/>
      <c r="C60" s="64"/>
      <c r="D60" s="9">
        <v>225.7</v>
      </c>
      <c r="E60" s="43"/>
    </row>
    <row r="61" spans="1:5" ht="28.8" customHeight="1" x14ac:dyDescent="0.3">
      <c r="A61" s="63" t="s">
        <v>163</v>
      </c>
      <c r="B61" s="64"/>
      <c r="C61" s="64"/>
      <c r="D61" s="9">
        <v>266.3</v>
      </c>
      <c r="E61" s="43"/>
    </row>
    <row r="62" spans="1:5" ht="43.2" customHeight="1" x14ac:dyDescent="0.3">
      <c r="A62" s="63" t="s">
        <v>164</v>
      </c>
      <c r="B62" s="64"/>
      <c r="C62" s="64"/>
      <c r="D62" s="9">
        <v>4441.7</v>
      </c>
      <c r="E62" s="43"/>
    </row>
    <row r="63" spans="1:5" x14ac:dyDescent="0.3">
      <c r="A63" s="63" t="s">
        <v>165</v>
      </c>
      <c r="B63" s="64"/>
      <c r="C63" s="64"/>
      <c r="D63" s="9">
        <v>100</v>
      </c>
      <c r="E63" s="43"/>
    </row>
    <row r="64" spans="1:5" ht="29.4" customHeight="1" x14ac:dyDescent="0.3">
      <c r="A64" s="63" t="s">
        <v>166</v>
      </c>
      <c r="B64" s="64"/>
      <c r="C64" s="64"/>
      <c r="D64" s="9">
        <v>2400</v>
      </c>
      <c r="E64" s="43"/>
    </row>
    <row r="65" spans="1:5" x14ac:dyDescent="0.3">
      <c r="A65" s="63" t="s">
        <v>167</v>
      </c>
      <c r="B65" s="64"/>
      <c r="C65" s="64"/>
      <c r="D65" s="9">
        <v>22469.200000000001</v>
      </c>
      <c r="E65" s="43"/>
    </row>
    <row r="66" spans="1:5" x14ac:dyDescent="0.3">
      <c r="A66" s="63" t="s">
        <v>168</v>
      </c>
      <c r="B66" s="64"/>
      <c r="C66" s="64"/>
      <c r="D66" s="9">
        <v>8569.5</v>
      </c>
      <c r="E66" s="43"/>
    </row>
    <row r="67" spans="1:5" x14ac:dyDescent="0.3">
      <c r="A67" s="63" t="s">
        <v>169</v>
      </c>
      <c r="B67" s="64"/>
      <c r="C67" s="64"/>
      <c r="D67" s="9">
        <v>45249.9</v>
      </c>
      <c r="E67" s="43"/>
    </row>
    <row r="68" spans="1:5" x14ac:dyDescent="0.3">
      <c r="A68" s="63" t="s">
        <v>170</v>
      </c>
      <c r="B68" s="64"/>
      <c r="C68" s="64"/>
      <c r="D68" s="9">
        <v>3172.2</v>
      </c>
      <c r="E68" s="43"/>
    </row>
    <row r="69" spans="1:5" ht="28.8" customHeight="1" x14ac:dyDescent="0.3">
      <c r="A69" s="63" t="s">
        <v>171</v>
      </c>
      <c r="B69" s="64"/>
      <c r="C69" s="64"/>
      <c r="D69" s="9">
        <v>76.599999999999994</v>
      </c>
      <c r="E69" s="43"/>
    </row>
    <row r="70" spans="1:5" ht="53.4" customHeight="1" x14ac:dyDescent="0.3">
      <c r="A70" s="63" t="s">
        <v>172</v>
      </c>
      <c r="B70" s="64"/>
      <c r="C70" s="64"/>
      <c r="D70" s="9">
        <v>1054.2</v>
      </c>
      <c r="E70" s="43"/>
    </row>
    <row r="71" spans="1:5" ht="27.6" customHeight="1" x14ac:dyDescent="0.3">
      <c r="A71" s="63" t="s">
        <v>184</v>
      </c>
      <c r="B71" s="64"/>
      <c r="C71" s="64"/>
      <c r="D71" s="45">
        <v>614.4</v>
      </c>
      <c r="E71" s="43"/>
    </row>
    <row r="72" spans="1:5" ht="28.8" customHeight="1" x14ac:dyDescent="0.3">
      <c r="A72" s="63" t="s">
        <v>185</v>
      </c>
      <c r="B72" s="64"/>
      <c r="C72" s="64"/>
      <c r="D72" s="45">
        <v>1259.7</v>
      </c>
      <c r="E72" s="43"/>
    </row>
    <row r="73" spans="1:5" ht="27" customHeight="1" x14ac:dyDescent="0.3">
      <c r="A73" s="63" t="s">
        <v>173</v>
      </c>
      <c r="B73" s="64"/>
      <c r="C73" s="64"/>
      <c r="D73" s="9">
        <v>43</v>
      </c>
      <c r="E73" s="43"/>
    </row>
    <row r="74" spans="1:5" ht="27.6" customHeight="1" x14ac:dyDescent="0.3">
      <c r="A74" s="63" t="s">
        <v>174</v>
      </c>
      <c r="B74" s="64"/>
      <c r="C74" s="64"/>
      <c r="D74" s="9">
        <v>3115.3</v>
      </c>
      <c r="E74" s="43"/>
    </row>
    <row r="75" spans="1:5" ht="60.6" customHeight="1" x14ac:dyDescent="0.3">
      <c r="A75" s="63" t="s">
        <v>175</v>
      </c>
      <c r="B75" s="64"/>
      <c r="C75" s="64"/>
      <c r="D75" s="9">
        <v>70</v>
      </c>
      <c r="E75" s="43"/>
    </row>
    <row r="76" spans="1:5" x14ac:dyDescent="0.3">
      <c r="A76" s="63" t="s">
        <v>176</v>
      </c>
      <c r="B76" s="64"/>
      <c r="C76" s="64"/>
      <c r="D76" s="9">
        <v>27.1</v>
      </c>
      <c r="E76" s="43"/>
    </row>
    <row r="77" spans="1:5" ht="27" customHeight="1" x14ac:dyDescent="0.3">
      <c r="A77" s="63" t="s">
        <v>177</v>
      </c>
      <c r="B77" s="64"/>
      <c r="C77" s="64"/>
      <c r="D77" s="9">
        <v>3709.9</v>
      </c>
      <c r="E77" s="43"/>
    </row>
    <row r="78" spans="1:5" x14ac:dyDescent="0.3">
      <c r="A78" s="63" t="s">
        <v>178</v>
      </c>
      <c r="B78" s="64"/>
      <c r="C78" s="64"/>
      <c r="D78" s="9">
        <v>131.30000000000001</v>
      </c>
      <c r="E78" s="43"/>
    </row>
    <row r="79" spans="1:5" x14ac:dyDescent="0.3">
      <c r="A79" s="63" t="s">
        <v>179</v>
      </c>
      <c r="B79" s="64"/>
      <c r="C79" s="64"/>
      <c r="D79" s="9">
        <v>605.4</v>
      </c>
      <c r="E79" s="43"/>
    </row>
    <row r="80" spans="1:5" ht="14.4" customHeight="1" x14ac:dyDescent="0.3">
      <c r="A80" s="63" t="s">
        <v>181</v>
      </c>
      <c r="B80" s="64"/>
      <c r="C80" s="64"/>
      <c r="D80" s="44">
        <v>891256</v>
      </c>
      <c r="E80" s="41"/>
    </row>
    <row r="81" spans="1:5" x14ac:dyDescent="0.3">
      <c r="A81" s="58" t="s">
        <v>12</v>
      </c>
      <c r="B81" s="59"/>
      <c r="C81" s="59"/>
      <c r="D81" s="46">
        <f>D82+D83-D5</f>
        <v>8941377.6371199992</v>
      </c>
      <c r="E81" s="41"/>
    </row>
    <row r="82" spans="1:5" x14ac:dyDescent="0.3">
      <c r="A82" s="58" t="s">
        <v>13</v>
      </c>
      <c r="B82" s="59"/>
      <c r="C82" s="59"/>
      <c r="D82" s="46">
        <f>B125+'Муниципальные районы'!P46</f>
        <v>8055468.0371199995</v>
      </c>
      <c r="E82" s="41"/>
    </row>
    <row r="83" spans="1:5" x14ac:dyDescent="0.3">
      <c r="A83" s="51" t="s">
        <v>183</v>
      </c>
      <c r="B83" s="52"/>
      <c r="C83" s="52"/>
      <c r="D83" s="8">
        <v>1843282.1</v>
      </c>
      <c r="E83" s="22"/>
    </row>
    <row r="84" spans="1:5" x14ac:dyDescent="0.3">
      <c r="A84" s="60" t="s">
        <v>14</v>
      </c>
      <c r="B84" s="61"/>
      <c r="C84" s="61"/>
      <c r="D84" s="8"/>
      <c r="E84" s="22"/>
    </row>
    <row r="85" spans="1:5" x14ac:dyDescent="0.3">
      <c r="A85" s="60" t="s">
        <v>15</v>
      </c>
      <c r="B85" s="61"/>
      <c r="C85" s="61"/>
      <c r="D85" s="8">
        <v>1416728.3</v>
      </c>
      <c r="E85" s="22"/>
    </row>
    <row r="86" spans="1:5" x14ac:dyDescent="0.3">
      <c r="A86" s="23"/>
      <c r="B86" s="24"/>
      <c r="C86" s="24"/>
      <c r="D86" s="22"/>
      <c r="E86" s="22"/>
    </row>
    <row r="87" spans="1:5" x14ac:dyDescent="0.3">
      <c r="A87" s="25" t="s">
        <v>16</v>
      </c>
      <c r="B87" s="10"/>
      <c r="C87" s="10"/>
      <c r="D87" s="11"/>
      <c r="E87" s="11"/>
    </row>
    <row r="88" spans="1:5" x14ac:dyDescent="0.3">
      <c r="A88" s="53" t="s">
        <v>17</v>
      </c>
      <c r="B88" s="55" t="s">
        <v>2</v>
      </c>
      <c r="C88" s="62" t="s">
        <v>3</v>
      </c>
      <c r="D88" s="62"/>
      <c r="E88" s="62"/>
    </row>
    <row r="89" spans="1:5" ht="90" customHeight="1" x14ac:dyDescent="0.3">
      <c r="A89" s="54"/>
      <c r="B89" s="55"/>
      <c r="C89" s="42" t="s">
        <v>4</v>
      </c>
      <c r="D89" s="42" t="s">
        <v>5</v>
      </c>
      <c r="E89" s="26" t="s">
        <v>33</v>
      </c>
    </row>
    <row r="90" spans="1:5" x14ac:dyDescent="0.3">
      <c r="A90" s="12" t="s">
        <v>77</v>
      </c>
      <c r="B90" s="34">
        <v>15906.975539999999</v>
      </c>
      <c r="C90" s="34">
        <v>10156.39308</v>
      </c>
      <c r="D90" s="34">
        <v>2588.3899299999998</v>
      </c>
      <c r="E90" s="34"/>
    </row>
    <row r="91" spans="1:5" x14ac:dyDescent="0.3">
      <c r="A91" s="12" t="s">
        <v>78</v>
      </c>
      <c r="B91" s="34">
        <v>9801.4711900000002</v>
      </c>
      <c r="C91" s="34">
        <v>6086.7109700000001</v>
      </c>
      <c r="D91" s="34">
        <v>2533.6356700000001</v>
      </c>
      <c r="E91" s="34"/>
    </row>
    <row r="92" spans="1:5" x14ac:dyDescent="0.3">
      <c r="A92" s="12" t="s">
        <v>79</v>
      </c>
      <c r="B92" s="34">
        <v>6082.7068600000002</v>
      </c>
      <c r="C92" s="34">
        <v>4216.0767100000003</v>
      </c>
      <c r="D92" s="34">
        <v>603.72315000000003</v>
      </c>
      <c r="E92" s="34"/>
    </row>
    <row r="93" spans="1:5" x14ac:dyDescent="0.3">
      <c r="A93" s="12" t="s">
        <v>80</v>
      </c>
      <c r="B93" s="34">
        <v>85898.788449999993</v>
      </c>
      <c r="C93" s="34">
        <v>27771.180779999999</v>
      </c>
      <c r="D93" s="34">
        <v>6676.2833000000001</v>
      </c>
      <c r="E93" s="34">
        <v>1092.15066</v>
      </c>
    </row>
    <row r="94" spans="1:5" ht="27.6" x14ac:dyDescent="0.3">
      <c r="A94" s="12" t="s">
        <v>81</v>
      </c>
      <c r="B94" s="34">
        <v>61793.401830000003</v>
      </c>
      <c r="C94" s="34">
        <v>6233.1073800000004</v>
      </c>
      <c r="D94" s="34">
        <v>1333.49116</v>
      </c>
      <c r="E94" s="34"/>
    </row>
    <row r="95" spans="1:5" x14ac:dyDescent="0.3">
      <c r="A95" s="12" t="s">
        <v>82</v>
      </c>
      <c r="B95" s="34">
        <v>11715.894609999999</v>
      </c>
      <c r="C95" s="34">
        <v>8334.3477800000001</v>
      </c>
      <c r="D95" s="34">
        <v>1399.0995</v>
      </c>
      <c r="E95" s="34">
        <v>832.34114</v>
      </c>
    </row>
    <row r="96" spans="1:5" x14ac:dyDescent="0.3">
      <c r="A96" s="12" t="s">
        <v>83</v>
      </c>
      <c r="B96" s="34">
        <v>2452.9204</v>
      </c>
      <c r="C96" s="34">
        <v>2074.45874</v>
      </c>
      <c r="D96" s="34">
        <v>474.56875000000002</v>
      </c>
      <c r="E96" s="34"/>
    </row>
    <row r="97" spans="1:5" ht="27.6" x14ac:dyDescent="0.3">
      <c r="A97" s="12" t="s">
        <v>84</v>
      </c>
      <c r="B97" s="34">
        <v>1193296.33446</v>
      </c>
      <c r="C97" s="34">
        <v>6296.6922999999997</v>
      </c>
      <c r="D97" s="34">
        <v>2024.24487</v>
      </c>
      <c r="E97" s="34"/>
    </row>
    <row r="98" spans="1:5" x14ac:dyDescent="0.3">
      <c r="A98" s="12" t="s">
        <v>85</v>
      </c>
      <c r="B98" s="34">
        <v>31929.645970000001</v>
      </c>
      <c r="C98" s="34">
        <v>8857.6988399999991</v>
      </c>
      <c r="D98" s="34">
        <v>3852.7667799999999</v>
      </c>
      <c r="E98" s="34"/>
    </row>
    <row r="99" spans="1:5" x14ac:dyDescent="0.3">
      <c r="A99" s="12" t="s">
        <v>86</v>
      </c>
      <c r="B99" s="34">
        <v>310553.55035999999</v>
      </c>
      <c r="C99" s="34">
        <v>14025.231879999999</v>
      </c>
      <c r="D99" s="34">
        <v>4309.6416900000004</v>
      </c>
      <c r="E99" s="34">
        <v>46941.66848</v>
      </c>
    </row>
    <row r="100" spans="1:5" x14ac:dyDescent="0.3">
      <c r="A100" s="12" t="s">
        <v>87</v>
      </c>
      <c r="B100" s="34">
        <v>338848.18092000001</v>
      </c>
      <c r="C100" s="34">
        <v>10296.855299999999</v>
      </c>
      <c r="D100" s="34">
        <v>3828.8912999999998</v>
      </c>
      <c r="E100" s="34">
        <v>213.28127000000001</v>
      </c>
    </row>
    <row r="101" spans="1:5" x14ac:dyDescent="0.3">
      <c r="A101" s="12" t="s">
        <v>88</v>
      </c>
      <c r="B101" s="34">
        <v>968256.62574000005</v>
      </c>
      <c r="C101" s="34">
        <v>32167.153890000001</v>
      </c>
      <c r="D101" s="34">
        <v>8721.3077599999997</v>
      </c>
      <c r="E101" s="34">
        <v>240295.85763000001</v>
      </c>
    </row>
    <row r="102" spans="1:5" ht="27.6" x14ac:dyDescent="0.3">
      <c r="A102" s="12" t="s">
        <v>89</v>
      </c>
      <c r="B102" s="34">
        <v>802440.93559999997</v>
      </c>
      <c r="C102" s="34">
        <v>27786.52576</v>
      </c>
      <c r="D102" s="34">
        <v>6293.4146199999996</v>
      </c>
      <c r="E102" s="34">
        <v>531695.61699999997</v>
      </c>
    </row>
    <row r="103" spans="1:5" x14ac:dyDescent="0.3">
      <c r="A103" s="12" t="s">
        <v>90</v>
      </c>
      <c r="B103" s="34">
        <v>71312.34981</v>
      </c>
      <c r="C103" s="34">
        <v>2162.7954800000002</v>
      </c>
      <c r="D103" s="34">
        <v>572.06924000000004</v>
      </c>
      <c r="E103" s="34"/>
    </row>
    <row r="104" spans="1:5" x14ac:dyDescent="0.3">
      <c r="A104" s="12" t="s">
        <v>91</v>
      </c>
      <c r="B104" s="34">
        <v>119702.20567</v>
      </c>
      <c r="C104" s="34">
        <v>62892.853940000001</v>
      </c>
      <c r="D104" s="34">
        <v>17740.86637</v>
      </c>
      <c r="E104" s="34"/>
    </row>
    <row r="105" spans="1:5" x14ac:dyDescent="0.3">
      <c r="A105" s="12" t="s">
        <v>92</v>
      </c>
      <c r="B105" s="34">
        <v>13595.19959</v>
      </c>
      <c r="C105" s="34">
        <v>3183.4658199999999</v>
      </c>
      <c r="D105" s="34">
        <v>752.93354999999997</v>
      </c>
      <c r="E105" s="34"/>
    </row>
    <row r="106" spans="1:5" x14ac:dyDescent="0.3">
      <c r="A106" s="12" t="s">
        <v>93</v>
      </c>
      <c r="B106" s="34">
        <v>11979.23371</v>
      </c>
      <c r="C106" s="34">
        <v>4593.3080600000003</v>
      </c>
      <c r="D106" s="34">
        <v>2185.3185400000002</v>
      </c>
      <c r="E106" s="34"/>
    </row>
    <row r="107" spans="1:5" x14ac:dyDescent="0.3">
      <c r="A107" s="12" t="s">
        <v>94</v>
      </c>
      <c r="B107" s="34">
        <v>56213.279320000001</v>
      </c>
      <c r="C107" s="34">
        <v>22757.9005</v>
      </c>
      <c r="D107" s="34">
        <v>6122.7161299999998</v>
      </c>
      <c r="E107" s="34">
        <v>17539.182700000001</v>
      </c>
    </row>
    <row r="108" spans="1:5" x14ac:dyDescent="0.3">
      <c r="A108" s="12" t="s">
        <v>95</v>
      </c>
      <c r="B108" s="34">
        <v>17308.602279999999</v>
      </c>
      <c r="C108" s="34">
        <v>584.64094999999998</v>
      </c>
      <c r="D108" s="34">
        <v>194.63067000000001</v>
      </c>
      <c r="E108" s="34"/>
    </row>
    <row r="109" spans="1:5" x14ac:dyDescent="0.3">
      <c r="A109" s="12" t="s">
        <v>96</v>
      </c>
      <c r="B109" s="34">
        <v>802541.91188999999</v>
      </c>
      <c r="C109" s="34">
        <v>9185.5324899999996</v>
      </c>
      <c r="D109" s="34">
        <v>2581.0367299999998</v>
      </c>
      <c r="E109" s="34">
        <v>93.316999999999993</v>
      </c>
    </row>
    <row r="110" spans="1:5" x14ac:dyDescent="0.3">
      <c r="A110" s="12" t="s">
        <v>97</v>
      </c>
      <c r="B110" s="34">
        <v>24103.28256</v>
      </c>
      <c r="C110" s="34">
        <v>15728.807059999999</v>
      </c>
      <c r="D110" s="34">
        <v>4638.9855299999999</v>
      </c>
      <c r="E110" s="34"/>
    </row>
    <row r="111" spans="1:5" x14ac:dyDescent="0.3">
      <c r="A111" s="12" t="s">
        <v>98</v>
      </c>
      <c r="B111" s="34">
        <v>5226.16309</v>
      </c>
      <c r="C111" s="34">
        <v>4047.5220100000001</v>
      </c>
      <c r="D111" s="34">
        <v>958.08624999999995</v>
      </c>
      <c r="E111" s="34"/>
    </row>
    <row r="112" spans="1:5" x14ac:dyDescent="0.3">
      <c r="A112" s="12" t="s">
        <v>99</v>
      </c>
      <c r="B112" s="34">
        <v>2059.1513300000001</v>
      </c>
      <c r="C112" s="34">
        <v>1349.65068</v>
      </c>
      <c r="D112" s="34">
        <v>397.65892000000002</v>
      </c>
      <c r="E112" s="34"/>
    </row>
    <row r="113" spans="1:5" x14ac:dyDescent="0.3">
      <c r="A113" s="12" t="s">
        <v>100</v>
      </c>
      <c r="B113" s="34">
        <v>3341.15454</v>
      </c>
      <c r="C113" s="34">
        <v>2418.3202299999998</v>
      </c>
      <c r="D113" s="34">
        <v>672.39989000000003</v>
      </c>
      <c r="E113" s="34"/>
    </row>
    <row r="114" spans="1:5" x14ac:dyDescent="0.3">
      <c r="A114" s="12" t="s">
        <v>101</v>
      </c>
      <c r="B114" s="34">
        <v>3157.42092</v>
      </c>
      <c r="C114" s="34">
        <v>2246.43325</v>
      </c>
      <c r="D114" s="34">
        <v>630.23755000000006</v>
      </c>
      <c r="E114" s="34"/>
    </row>
    <row r="115" spans="1:5" x14ac:dyDescent="0.3">
      <c r="A115" s="12" t="s">
        <v>102</v>
      </c>
      <c r="B115" s="34">
        <v>1413319.9263899999</v>
      </c>
      <c r="C115" s="34">
        <v>20146.976449999998</v>
      </c>
      <c r="D115" s="34">
        <v>5984.7526799999996</v>
      </c>
      <c r="E115" s="34">
        <v>48.456000000000003</v>
      </c>
    </row>
    <row r="116" spans="1:5" ht="27.6" x14ac:dyDescent="0.3">
      <c r="A116" s="12" t="s">
        <v>103</v>
      </c>
      <c r="B116" s="34">
        <v>430.71534000000003</v>
      </c>
      <c r="C116" s="34">
        <v>300.59946000000002</v>
      </c>
      <c r="D116" s="34">
        <v>113.12904</v>
      </c>
      <c r="E116" s="34"/>
    </row>
    <row r="117" spans="1:5" x14ac:dyDescent="0.3">
      <c r="A117" s="12" t="s">
        <v>104</v>
      </c>
      <c r="B117" s="34">
        <v>119453.33111</v>
      </c>
      <c r="C117" s="34">
        <v>4503.7964400000001</v>
      </c>
      <c r="D117" s="34">
        <v>635.15513999999996</v>
      </c>
      <c r="E117" s="34">
        <v>224.95400000000001</v>
      </c>
    </row>
    <row r="118" spans="1:5" x14ac:dyDescent="0.3">
      <c r="A118" s="12" t="s">
        <v>105</v>
      </c>
      <c r="B118" s="34">
        <v>102856.38284000001</v>
      </c>
      <c r="C118" s="34">
        <v>13492.707350000001</v>
      </c>
      <c r="D118" s="34">
        <v>3645.4988600000001</v>
      </c>
      <c r="E118" s="34"/>
    </row>
    <row r="119" spans="1:5" x14ac:dyDescent="0.3">
      <c r="A119" s="12" t="s">
        <v>106</v>
      </c>
      <c r="B119" s="34">
        <v>17981.86781</v>
      </c>
      <c r="C119" s="34">
        <v>1245.4324999999999</v>
      </c>
      <c r="D119" s="34">
        <v>273.45780000000002</v>
      </c>
      <c r="E119" s="34"/>
    </row>
    <row r="120" spans="1:5" x14ac:dyDescent="0.3">
      <c r="A120" s="12" t="s">
        <v>107</v>
      </c>
      <c r="B120" s="34">
        <v>894.08686999999998</v>
      </c>
      <c r="C120" s="34">
        <v>546.27540999999997</v>
      </c>
      <c r="D120" s="34">
        <v>149.72489999999999</v>
      </c>
      <c r="E120" s="34"/>
    </row>
    <row r="121" spans="1:5" ht="27.6" x14ac:dyDescent="0.3">
      <c r="A121" s="12" t="s">
        <v>108</v>
      </c>
      <c r="B121" s="34">
        <v>7814.5243799999998</v>
      </c>
      <c r="C121" s="34">
        <v>5349.9010399999997</v>
      </c>
      <c r="D121" s="34">
        <v>1682.10358</v>
      </c>
      <c r="E121" s="34"/>
    </row>
    <row r="122" spans="1:5" ht="27.6" x14ac:dyDescent="0.3">
      <c r="A122" s="12" t="s">
        <v>109</v>
      </c>
      <c r="B122" s="34">
        <v>122424.02228999999</v>
      </c>
      <c r="C122" s="34">
        <v>2408.7633999999998</v>
      </c>
      <c r="D122" s="34">
        <v>773.09698000000003</v>
      </c>
      <c r="E122" s="34"/>
    </row>
    <row r="123" spans="1:5" ht="27.6" x14ac:dyDescent="0.3">
      <c r="A123" s="12" t="s">
        <v>110</v>
      </c>
      <c r="B123" s="34">
        <v>42038.05846</v>
      </c>
      <c r="C123" s="34">
        <v>2929.8807200000001</v>
      </c>
      <c r="D123" s="34">
        <v>635.74571000000003</v>
      </c>
      <c r="E123" s="34">
        <v>255.38220000000001</v>
      </c>
    </row>
    <row r="124" spans="1:5" ht="27.6" x14ac:dyDescent="0.3">
      <c r="A124" s="12" t="s">
        <v>111</v>
      </c>
      <c r="B124" s="34">
        <v>31318.614720000001</v>
      </c>
      <c r="C124" s="34">
        <v>6375.3821600000001</v>
      </c>
      <c r="D124" s="34">
        <v>1851.03369</v>
      </c>
      <c r="E124" s="34">
        <v>60</v>
      </c>
    </row>
    <row r="125" spans="1:5" x14ac:dyDescent="0.3">
      <c r="A125" s="27" t="s">
        <v>2</v>
      </c>
      <c r="B125" s="35">
        <v>6828048.9168499997</v>
      </c>
      <c r="C125" s="35">
        <v>352753.37881000002</v>
      </c>
      <c r="D125" s="35">
        <v>97830.096229999996</v>
      </c>
      <c r="E125" s="35">
        <v>839292.20808000001</v>
      </c>
    </row>
    <row r="136" spans="1:1" x14ac:dyDescent="0.3">
      <c r="A136" s="47" t="s">
        <v>184</v>
      </c>
    </row>
    <row r="137" spans="1:1" x14ac:dyDescent="0.3">
      <c r="A137" s="47" t="s">
        <v>185</v>
      </c>
    </row>
  </sheetData>
  <mergeCells count="86">
    <mergeCell ref="A77:C77"/>
    <mergeCell ref="A78:C78"/>
    <mergeCell ref="A79:C79"/>
    <mergeCell ref="A70:C70"/>
    <mergeCell ref="A73:C73"/>
    <mergeCell ref="A74:C74"/>
    <mergeCell ref="A75:C75"/>
    <mergeCell ref="A76:C76"/>
    <mergeCell ref="A71:C71"/>
    <mergeCell ref="A72:C72"/>
    <mergeCell ref="A65:C65"/>
    <mergeCell ref="A66:C66"/>
    <mergeCell ref="A67:C67"/>
    <mergeCell ref="A68:C68"/>
    <mergeCell ref="A69:C69"/>
    <mergeCell ref="A60:C60"/>
    <mergeCell ref="A61:C61"/>
    <mergeCell ref="A62:C62"/>
    <mergeCell ref="A63:C63"/>
    <mergeCell ref="A64:C64"/>
    <mergeCell ref="A55:C55"/>
    <mergeCell ref="A56:C56"/>
    <mergeCell ref="A57:C57"/>
    <mergeCell ref="A58:C58"/>
    <mergeCell ref="A59:C59"/>
    <mergeCell ref="A50:C50"/>
    <mergeCell ref="A51:C51"/>
    <mergeCell ref="A52:C52"/>
    <mergeCell ref="A53:C53"/>
    <mergeCell ref="A54:C54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1:D1"/>
    <mergeCell ref="A2:D2"/>
    <mergeCell ref="A5:C5"/>
    <mergeCell ref="A83:C83"/>
    <mergeCell ref="A88:A89"/>
    <mergeCell ref="B88:B89"/>
    <mergeCell ref="A6:C6"/>
    <mergeCell ref="A7:C7"/>
    <mergeCell ref="A8:C8"/>
    <mergeCell ref="A81:C81"/>
    <mergeCell ref="A82:C82"/>
    <mergeCell ref="A84:C84"/>
    <mergeCell ref="A85:C85"/>
    <mergeCell ref="C88:E88"/>
    <mergeCell ref="A9:C9"/>
    <mergeCell ref="A80:C80"/>
  </mergeCells>
  <pageMargins left="0.70866141732283472" right="0.17" top="0.38" bottom="0.37" header="0.31496062992125984" footer="0.17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view="pageBreakPreview" topLeftCell="A43" zoomScaleNormal="100" zoomScaleSheetLayoutView="100" workbookViewId="0">
      <selection activeCell="A46" sqref="A46:T46"/>
    </sheetView>
  </sheetViews>
  <sheetFormatPr defaultRowHeight="14.4" x14ac:dyDescent="0.3"/>
  <cols>
    <col min="1" max="1" width="37.109375" customWidth="1"/>
    <col min="2" max="2" width="13.109375" customWidth="1"/>
    <col min="3" max="3" width="10.5546875" customWidth="1"/>
    <col min="4" max="4" width="13.21875" customWidth="1"/>
    <col min="5" max="5" width="13.109375" customWidth="1"/>
    <col min="6" max="6" width="13.44140625" customWidth="1"/>
    <col min="7" max="7" width="13.5546875" customWidth="1"/>
    <col min="8" max="8" width="13.44140625" customWidth="1"/>
    <col min="9" max="9" width="12.77734375" customWidth="1"/>
    <col min="10" max="10" width="12.6640625" customWidth="1"/>
    <col min="11" max="11" width="11" customWidth="1"/>
    <col min="12" max="12" width="13.6640625" customWidth="1"/>
    <col min="13" max="13" width="13.33203125" customWidth="1"/>
    <col min="14" max="14" width="14" customWidth="1"/>
    <col min="15" max="15" width="13" customWidth="1"/>
    <col min="16" max="16" width="12.664062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2" t="s">
        <v>19</v>
      </c>
      <c r="C3" s="33" t="s">
        <v>20</v>
      </c>
      <c r="D3" s="33" t="s">
        <v>21</v>
      </c>
      <c r="E3" s="33" t="s">
        <v>22</v>
      </c>
      <c r="F3" s="33" t="s">
        <v>23</v>
      </c>
      <c r="G3" s="33" t="s">
        <v>24</v>
      </c>
      <c r="H3" s="33" t="s">
        <v>25</v>
      </c>
      <c r="I3" s="33" t="s">
        <v>26</v>
      </c>
      <c r="J3" s="33" t="s">
        <v>27</v>
      </c>
      <c r="K3" s="33" t="s">
        <v>28</v>
      </c>
      <c r="L3" s="33" t="s">
        <v>29</v>
      </c>
      <c r="M3" s="33" t="s">
        <v>30</v>
      </c>
      <c r="N3" s="33" t="s">
        <v>31</v>
      </c>
      <c r="O3" s="33" t="s">
        <v>32</v>
      </c>
      <c r="P3" s="14" t="s">
        <v>6</v>
      </c>
    </row>
    <row r="4" spans="1:20" ht="55.2" x14ac:dyDescent="0.3">
      <c r="A4" s="31" t="s">
        <v>34</v>
      </c>
      <c r="B4" s="36"/>
      <c r="C4" s="36"/>
      <c r="D4" s="36">
        <v>32903.125</v>
      </c>
      <c r="E4" s="36">
        <v>1856</v>
      </c>
      <c r="F4" s="36"/>
      <c r="G4" s="36"/>
      <c r="H4" s="36"/>
      <c r="I4" s="36"/>
      <c r="J4" s="36"/>
      <c r="K4" s="36">
        <v>6386.75</v>
      </c>
      <c r="L4" s="36">
        <v>25826</v>
      </c>
      <c r="M4" s="36"/>
      <c r="N4" s="36">
        <v>13916.833000000001</v>
      </c>
      <c r="O4" s="36"/>
      <c r="P4" s="37">
        <v>80888.707999999999</v>
      </c>
      <c r="Q4" s="30"/>
      <c r="R4" s="30"/>
      <c r="S4" s="30"/>
      <c r="T4" s="30"/>
    </row>
    <row r="5" spans="1:20" ht="41.4" x14ac:dyDescent="0.3">
      <c r="A5" s="31" t="s">
        <v>35</v>
      </c>
      <c r="B5" s="36">
        <v>3300</v>
      </c>
      <c r="C5" s="36">
        <v>975.41600000000005</v>
      </c>
      <c r="D5" s="36">
        <v>3387.93788</v>
      </c>
      <c r="E5" s="36">
        <v>1309</v>
      </c>
      <c r="F5" s="36">
        <v>253</v>
      </c>
      <c r="G5" s="36">
        <v>10900.166660000001</v>
      </c>
      <c r="H5" s="36">
        <v>987.10599999999999</v>
      </c>
      <c r="I5" s="36">
        <v>13162.8452</v>
      </c>
      <c r="J5" s="36">
        <v>1463.5770299999999</v>
      </c>
      <c r="K5" s="36">
        <v>1920</v>
      </c>
      <c r="L5" s="36">
        <v>15921.055189999999</v>
      </c>
      <c r="M5" s="36">
        <v>309.75</v>
      </c>
      <c r="N5" s="36">
        <v>10845.968000000001</v>
      </c>
      <c r="O5" s="36">
        <v>325</v>
      </c>
      <c r="P5" s="37">
        <v>65060.821960000001</v>
      </c>
      <c r="Q5" s="30"/>
      <c r="R5" s="30"/>
      <c r="S5" s="30"/>
      <c r="T5" s="30"/>
    </row>
    <row r="6" spans="1:20" ht="41.4" x14ac:dyDescent="0.3">
      <c r="A6" s="31" t="s">
        <v>36</v>
      </c>
      <c r="B6" s="36">
        <v>75902.910839999997</v>
      </c>
      <c r="C6" s="36">
        <v>35055.25</v>
      </c>
      <c r="D6" s="36">
        <v>17505.624</v>
      </c>
      <c r="E6" s="36">
        <v>4414</v>
      </c>
      <c r="F6" s="36">
        <v>495</v>
      </c>
      <c r="G6" s="36">
        <v>17088.25</v>
      </c>
      <c r="H6" s="36">
        <v>7197.625</v>
      </c>
      <c r="I6" s="36">
        <v>2600</v>
      </c>
      <c r="J6" s="36">
        <v>21234.909</v>
      </c>
      <c r="K6" s="36">
        <v>5471.3</v>
      </c>
      <c r="L6" s="36">
        <v>10390.083329999999</v>
      </c>
      <c r="M6" s="36">
        <v>7066.25</v>
      </c>
      <c r="N6" s="36">
        <v>7250</v>
      </c>
      <c r="O6" s="36">
        <v>18272.314699999999</v>
      </c>
      <c r="P6" s="37">
        <v>229943.51686999999</v>
      </c>
      <c r="Q6" s="30"/>
      <c r="R6" s="30"/>
      <c r="S6" s="30"/>
      <c r="T6" s="30"/>
    </row>
    <row r="7" spans="1:20" ht="124.2" x14ac:dyDescent="0.3">
      <c r="A7" s="31" t="s">
        <v>37</v>
      </c>
      <c r="B7" s="36">
        <v>24715.152999999998</v>
      </c>
      <c r="C7" s="36">
        <v>12363.103810000001</v>
      </c>
      <c r="D7" s="36">
        <v>8335.3227200000001</v>
      </c>
      <c r="E7" s="36">
        <v>6497.9363999999996</v>
      </c>
      <c r="F7" s="36"/>
      <c r="G7" s="36">
        <v>7872.2909300000001</v>
      </c>
      <c r="H7" s="36"/>
      <c r="I7" s="36">
        <v>98.45</v>
      </c>
      <c r="J7" s="36">
        <v>4881.5660600000001</v>
      </c>
      <c r="K7" s="36">
        <v>1256.8399999999999</v>
      </c>
      <c r="L7" s="36">
        <v>4425.3661599999996</v>
      </c>
      <c r="M7" s="36">
        <v>584.20569999999998</v>
      </c>
      <c r="N7" s="36">
        <v>1150.2459799999999</v>
      </c>
      <c r="O7" s="36">
        <v>7122.4840800000002</v>
      </c>
      <c r="P7" s="37">
        <v>79302.964840000001</v>
      </c>
      <c r="Q7" s="30"/>
      <c r="R7" s="30"/>
      <c r="S7" s="30"/>
      <c r="T7" s="30"/>
    </row>
    <row r="8" spans="1:20" ht="55.2" x14ac:dyDescent="0.3">
      <c r="A8" s="31" t="s">
        <v>38</v>
      </c>
      <c r="B8" s="36"/>
      <c r="C8" s="36"/>
      <c r="D8" s="36"/>
      <c r="E8" s="36"/>
      <c r="F8" s="36"/>
      <c r="G8" s="36"/>
      <c r="H8" s="36"/>
      <c r="I8" s="36"/>
      <c r="J8" s="36"/>
      <c r="K8" s="36">
        <v>3069.3803400000002</v>
      </c>
      <c r="L8" s="36"/>
      <c r="M8" s="36"/>
      <c r="N8" s="36"/>
      <c r="O8" s="36"/>
      <c r="P8" s="37">
        <v>3069.3803400000002</v>
      </c>
      <c r="Q8" s="30"/>
      <c r="R8" s="30"/>
      <c r="S8" s="30"/>
      <c r="T8" s="30"/>
    </row>
    <row r="9" spans="1:20" ht="96.6" x14ac:dyDescent="0.3">
      <c r="A9" s="31" t="s">
        <v>39</v>
      </c>
      <c r="B9" s="36">
        <v>248.79400000000001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>
        <v>40.15</v>
      </c>
      <c r="O9" s="36"/>
      <c r="P9" s="37">
        <v>288.94400000000002</v>
      </c>
      <c r="Q9" s="30"/>
      <c r="R9" s="30"/>
      <c r="S9" s="30"/>
      <c r="T9" s="30"/>
    </row>
    <row r="10" spans="1:20" ht="82.8" x14ac:dyDescent="0.3">
      <c r="A10" s="31" t="s">
        <v>40</v>
      </c>
      <c r="B10" s="36"/>
      <c r="C10" s="36">
        <v>4474.75</v>
      </c>
      <c r="D10" s="36">
        <v>652.75</v>
      </c>
      <c r="E10" s="36">
        <v>511</v>
      </c>
      <c r="F10" s="36">
        <v>173.5</v>
      </c>
      <c r="G10" s="36">
        <v>654.33333000000005</v>
      </c>
      <c r="H10" s="36">
        <v>201.09700000000001</v>
      </c>
      <c r="I10" s="36"/>
      <c r="J10" s="36"/>
      <c r="K10" s="36"/>
      <c r="L10" s="36">
        <v>267.25</v>
      </c>
      <c r="M10" s="36">
        <v>246.41667000000001</v>
      </c>
      <c r="N10" s="36">
        <v>247.833</v>
      </c>
      <c r="O10" s="36">
        <v>180</v>
      </c>
      <c r="P10" s="37">
        <v>7608.93</v>
      </c>
      <c r="Q10" s="30"/>
      <c r="R10" s="30"/>
      <c r="S10" s="30"/>
      <c r="T10" s="30"/>
    </row>
    <row r="11" spans="1:20" ht="96.6" x14ac:dyDescent="0.3">
      <c r="A11" s="31" t="s">
        <v>41</v>
      </c>
      <c r="B11" s="36">
        <v>943.59</v>
      </c>
      <c r="C11" s="36">
        <v>262.58301999999998</v>
      </c>
      <c r="D11" s="36">
        <v>186.833</v>
      </c>
      <c r="E11" s="36">
        <v>94</v>
      </c>
      <c r="F11" s="36"/>
      <c r="G11" s="36">
        <v>93.416659999999993</v>
      </c>
      <c r="H11" s="36"/>
      <c r="I11" s="36">
        <v>82</v>
      </c>
      <c r="J11" s="36">
        <v>83.165599999999998</v>
      </c>
      <c r="K11" s="36">
        <v>80</v>
      </c>
      <c r="L11" s="36">
        <v>80.835250000000002</v>
      </c>
      <c r="M11" s="36">
        <v>199.904</v>
      </c>
      <c r="N11" s="36">
        <v>3.375</v>
      </c>
      <c r="O11" s="36"/>
      <c r="P11" s="37">
        <v>2109.70253</v>
      </c>
      <c r="Q11" s="30"/>
      <c r="R11" s="30"/>
      <c r="S11" s="30"/>
      <c r="T11" s="30"/>
    </row>
    <row r="12" spans="1:20" ht="82.8" x14ac:dyDescent="0.3">
      <c r="A12" s="31" t="s">
        <v>42</v>
      </c>
      <c r="B12" s="36">
        <v>2000</v>
      </c>
      <c r="C12" s="36">
        <v>929.49166000000002</v>
      </c>
      <c r="D12" s="36">
        <v>255</v>
      </c>
      <c r="E12" s="36">
        <v>163</v>
      </c>
      <c r="F12" s="36">
        <v>15.26</v>
      </c>
      <c r="G12" s="36">
        <v>150</v>
      </c>
      <c r="H12" s="36">
        <v>229</v>
      </c>
      <c r="I12" s="36">
        <v>154</v>
      </c>
      <c r="J12" s="36">
        <v>459.50979999999998</v>
      </c>
      <c r="K12" s="36">
        <v>117</v>
      </c>
      <c r="L12" s="36">
        <v>205.19300000000001</v>
      </c>
      <c r="M12" s="36">
        <v>173.274</v>
      </c>
      <c r="N12" s="36">
        <v>245.8</v>
      </c>
      <c r="O12" s="36">
        <v>481.2</v>
      </c>
      <c r="P12" s="37">
        <v>5577.7284600000003</v>
      </c>
      <c r="Q12" s="30"/>
      <c r="R12" s="30"/>
      <c r="S12" s="30"/>
      <c r="T12" s="30"/>
    </row>
    <row r="13" spans="1:20" ht="124.2" x14ac:dyDescent="0.3">
      <c r="A13" s="31" t="s">
        <v>43</v>
      </c>
      <c r="B13" s="36">
        <v>15688.784970000001</v>
      </c>
      <c r="C13" s="36">
        <v>700</v>
      </c>
      <c r="D13" s="36"/>
      <c r="E13" s="36"/>
      <c r="F13" s="36"/>
      <c r="G13" s="36"/>
      <c r="H13" s="36"/>
      <c r="I13" s="36"/>
      <c r="J13" s="36">
        <v>75</v>
      </c>
      <c r="K13" s="36"/>
      <c r="L13" s="36"/>
      <c r="M13" s="36"/>
      <c r="N13" s="36"/>
      <c r="O13" s="36"/>
      <c r="P13" s="37">
        <v>16463.784970000001</v>
      </c>
      <c r="Q13" s="30"/>
      <c r="R13" s="30"/>
      <c r="S13" s="30"/>
      <c r="T13" s="30"/>
    </row>
    <row r="14" spans="1:20" ht="110.4" x14ac:dyDescent="0.3">
      <c r="A14" s="31" t="s">
        <v>44</v>
      </c>
      <c r="B14" s="36"/>
      <c r="C14" s="36">
        <v>4723.7139299999999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>
        <v>4723.7139299999999</v>
      </c>
      <c r="Q14" s="30"/>
      <c r="R14" s="30"/>
      <c r="S14" s="30"/>
      <c r="T14" s="30"/>
    </row>
    <row r="15" spans="1:20" ht="110.4" x14ac:dyDescent="0.3">
      <c r="A15" s="31" t="s">
        <v>45</v>
      </c>
      <c r="B15" s="36">
        <v>400</v>
      </c>
      <c r="C15" s="36">
        <v>303.04969999999997</v>
      </c>
      <c r="D15" s="36"/>
      <c r="E15" s="36"/>
      <c r="F15" s="36"/>
      <c r="G15" s="36">
        <v>36</v>
      </c>
      <c r="H15" s="36"/>
      <c r="I15" s="36"/>
      <c r="J15" s="36">
        <v>50</v>
      </c>
      <c r="K15" s="36"/>
      <c r="L15" s="36"/>
      <c r="M15" s="36">
        <v>10.404999999999999</v>
      </c>
      <c r="N15" s="36"/>
      <c r="O15" s="36"/>
      <c r="P15" s="37">
        <v>799.4547</v>
      </c>
      <c r="Q15" s="30"/>
      <c r="R15" s="30"/>
      <c r="S15" s="30"/>
      <c r="T15" s="30"/>
    </row>
    <row r="16" spans="1:20" ht="372.6" x14ac:dyDescent="0.3">
      <c r="A16" s="31" t="s">
        <v>46</v>
      </c>
      <c r="B16" s="36">
        <v>16000</v>
      </c>
      <c r="C16" s="36">
        <v>11454.58064</v>
      </c>
      <c r="D16" s="36"/>
      <c r="E16" s="36">
        <v>1880</v>
      </c>
      <c r="F16" s="36"/>
      <c r="G16" s="36">
        <v>4852.9160000000002</v>
      </c>
      <c r="H16" s="36">
        <v>748.17700000000002</v>
      </c>
      <c r="I16" s="36">
        <v>271</v>
      </c>
      <c r="J16" s="36">
        <v>3900</v>
      </c>
      <c r="K16" s="36">
        <v>1000</v>
      </c>
      <c r="L16" s="36">
        <v>2000</v>
      </c>
      <c r="M16" s="36">
        <v>1000</v>
      </c>
      <c r="N16" s="36">
        <v>1290</v>
      </c>
      <c r="O16" s="36">
        <v>1580</v>
      </c>
      <c r="P16" s="37">
        <v>45976.673640000001</v>
      </c>
      <c r="Q16" s="30"/>
      <c r="R16" s="30"/>
      <c r="S16" s="30"/>
      <c r="T16" s="30"/>
    </row>
    <row r="17" spans="1:20" ht="179.4" x14ac:dyDescent="0.3">
      <c r="A17" s="31" t="s">
        <v>47</v>
      </c>
      <c r="B17" s="36">
        <v>96657.369409999999</v>
      </c>
      <c r="C17" s="36">
        <v>30000</v>
      </c>
      <c r="D17" s="36">
        <v>21459.9</v>
      </c>
      <c r="E17" s="36">
        <v>19270</v>
      </c>
      <c r="F17" s="36">
        <v>2036</v>
      </c>
      <c r="G17" s="36">
        <v>4223.6000000000004</v>
      </c>
      <c r="H17" s="36">
        <v>2000</v>
      </c>
      <c r="I17" s="36">
        <v>500</v>
      </c>
      <c r="J17" s="36">
        <v>8613.68</v>
      </c>
      <c r="K17" s="36">
        <v>6338.2</v>
      </c>
      <c r="L17" s="36">
        <v>25453.85</v>
      </c>
      <c r="M17" s="36">
        <v>14176</v>
      </c>
      <c r="N17" s="36">
        <v>11989</v>
      </c>
      <c r="O17" s="36">
        <v>7294.2</v>
      </c>
      <c r="P17" s="37">
        <v>250011.79941000001</v>
      </c>
      <c r="Q17" s="30"/>
      <c r="R17" s="30"/>
      <c r="S17" s="30"/>
      <c r="T17" s="30"/>
    </row>
    <row r="18" spans="1:20" ht="110.4" x14ac:dyDescent="0.3">
      <c r="A18" s="31" t="s">
        <v>48</v>
      </c>
      <c r="B18" s="36"/>
      <c r="C18" s="36"/>
      <c r="D18" s="36">
        <v>72.669799999999995</v>
      </c>
      <c r="E18" s="36"/>
      <c r="F18" s="36"/>
      <c r="G18" s="36"/>
      <c r="H18" s="36"/>
      <c r="I18" s="36"/>
      <c r="J18" s="36"/>
      <c r="K18" s="36"/>
      <c r="L18" s="36"/>
      <c r="M18" s="36">
        <v>584.79737999999998</v>
      </c>
      <c r="N18" s="36"/>
      <c r="O18" s="36"/>
      <c r="P18" s="37">
        <v>657.46717999999998</v>
      </c>
      <c r="Q18" s="30"/>
      <c r="R18" s="30"/>
      <c r="S18" s="30"/>
      <c r="T18" s="30"/>
    </row>
    <row r="19" spans="1:20" ht="151.80000000000001" x14ac:dyDescent="0.3">
      <c r="A19" s="31" t="s">
        <v>49</v>
      </c>
      <c r="B19" s="36"/>
      <c r="C19" s="36">
        <v>14.728999999999999</v>
      </c>
      <c r="D19" s="36"/>
      <c r="E19" s="36"/>
      <c r="F19" s="36"/>
      <c r="G19" s="36"/>
      <c r="H19" s="36">
        <v>3.7250000000000001</v>
      </c>
      <c r="I19" s="36"/>
      <c r="J19" s="36">
        <v>3.7250000000000001</v>
      </c>
      <c r="K19" s="36"/>
      <c r="L19" s="36"/>
      <c r="M19" s="36"/>
      <c r="N19" s="36"/>
      <c r="O19" s="36"/>
      <c r="P19" s="37">
        <v>22.178999999999998</v>
      </c>
      <c r="Q19" s="30"/>
      <c r="R19" s="30"/>
      <c r="S19" s="30"/>
      <c r="T19" s="30"/>
    </row>
    <row r="20" spans="1:20" ht="96.6" x14ac:dyDescent="0.3">
      <c r="A20" s="31" t="s">
        <v>50</v>
      </c>
      <c r="B20" s="36">
        <v>300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>
        <v>300</v>
      </c>
      <c r="Q20" s="30"/>
      <c r="R20" s="30"/>
      <c r="S20" s="30"/>
      <c r="T20" s="30"/>
    </row>
    <row r="21" spans="1:20" ht="138" x14ac:dyDescent="0.3">
      <c r="A21" s="31" t="s">
        <v>51</v>
      </c>
      <c r="B21" s="36">
        <v>7262.2420000000002</v>
      </c>
      <c r="C21" s="36">
        <v>1440</v>
      </c>
      <c r="D21" s="36">
        <v>460</v>
      </c>
      <c r="E21" s="36">
        <v>137.45714000000001</v>
      </c>
      <c r="F21" s="36">
        <v>93</v>
      </c>
      <c r="G21" s="36">
        <v>294.70934999999997</v>
      </c>
      <c r="H21" s="36">
        <v>40.6</v>
      </c>
      <c r="I21" s="36"/>
      <c r="J21" s="36">
        <v>975</v>
      </c>
      <c r="K21" s="36">
        <v>250</v>
      </c>
      <c r="L21" s="36">
        <v>615.29999999999995</v>
      </c>
      <c r="M21" s="36">
        <v>220</v>
      </c>
      <c r="N21" s="36">
        <v>495.75</v>
      </c>
      <c r="O21" s="36">
        <v>301.97399999999999</v>
      </c>
      <c r="P21" s="37">
        <v>12586.03249</v>
      </c>
      <c r="Q21" s="30"/>
      <c r="R21" s="30"/>
      <c r="S21" s="30"/>
      <c r="T21" s="30"/>
    </row>
    <row r="22" spans="1:20" ht="138" x14ac:dyDescent="0.3">
      <c r="A22" s="31" t="s">
        <v>52</v>
      </c>
      <c r="B22" s="36">
        <v>113583.33235</v>
      </c>
      <c r="C22" s="36">
        <v>15200</v>
      </c>
      <c r="D22" s="36">
        <v>17337.599999999999</v>
      </c>
      <c r="E22" s="36">
        <v>8900</v>
      </c>
      <c r="F22" s="36">
        <v>2107.5100000000002</v>
      </c>
      <c r="G22" s="36">
        <v>8350</v>
      </c>
      <c r="H22" s="36">
        <v>3700</v>
      </c>
      <c r="I22" s="36">
        <v>1900</v>
      </c>
      <c r="J22" s="36">
        <v>19900</v>
      </c>
      <c r="K22" s="36">
        <v>2500</v>
      </c>
      <c r="L22" s="36">
        <v>5375.9</v>
      </c>
      <c r="M22" s="36">
        <v>2500</v>
      </c>
      <c r="N22" s="36">
        <v>3345</v>
      </c>
      <c r="O22" s="36">
        <v>4826.4040000000005</v>
      </c>
      <c r="P22" s="37">
        <v>209525.74635</v>
      </c>
      <c r="Q22" s="30"/>
      <c r="R22" s="30"/>
      <c r="S22" s="30"/>
      <c r="T22" s="30"/>
    </row>
    <row r="23" spans="1:20" ht="82.8" x14ac:dyDescent="0.3">
      <c r="A23" s="31" t="s">
        <v>53</v>
      </c>
      <c r="B23" s="36">
        <v>22808.80127</v>
      </c>
      <c r="C23" s="36">
        <v>2969.3339999999998</v>
      </c>
      <c r="D23" s="36">
        <v>1723</v>
      </c>
      <c r="E23" s="36">
        <v>1653</v>
      </c>
      <c r="F23" s="36">
        <v>131</v>
      </c>
      <c r="G23" s="36">
        <v>1000</v>
      </c>
      <c r="H23" s="36">
        <v>75.022570000000002</v>
      </c>
      <c r="I23" s="36">
        <v>45</v>
      </c>
      <c r="J23" s="36">
        <v>1700</v>
      </c>
      <c r="K23" s="36"/>
      <c r="L23" s="36">
        <v>340.24</v>
      </c>
      <c r="M23" s="36"/>
      <c r="N23" s="36">
        <v>795.22900000000004</v>
      </c>
      <c r="O23" s="36">
        <v>700.5222</v>
      </c>
      <c r="P23" s="37">
        <v>33941.149039999997</v>
      </c>
      <c r="Q23" s="30"/>
      <c r="R23" s="30"/>
      <c r="S23" s="30"/>
      <c r="T23" s="30"/>
    </row>
    <row r="24" spans="1:20" ht="110.4" x14ac:dyDescent="0.3">
      <c r="A24" s="31" t="s">
        <v>54</v>
      </c>
      <c r="B24" s="36">
        <v>98.655150000000006</v>
      </c>
      <c r="C24" s="36"/>
      <c r="D24" s="36">
        <v>68</v>
      </c>
      <c r="E24" s="36">
        <v>74.5</v>
      </c>
      <c r="F24" s="36"/>
      <c r="G24" s="36"/>
      <c r="H24" s="36">
        <v>18.721</v>
      </c>
      <c r="I24" s="36"/>
      <c r="J24" s="36"/>
      <c r="K24" s="36"/>
      <c r="L24" s="36">
        <v>60.5</v>
      </c>
      <c r="M24" s="36"/>
      <c r="N24" s="36"/>
      <c r="O24" s="36"/>
      <c r="P24" s="37">
        <v>320.37615</v>
      </c>
      <c r="Q24" s="30"/>
      <c r="R24" s="30"/>
      <c r="S24" s="30"/>
      <c r="T24" s="30"/>
    </row>
    <row r="25" spans="1:20" ht="55.2" x14ac:dyDescent="0.3">
      <c r="A25" s="31" t="s">
        <v>55</v>
      </c>
      <c r="B25" s="36">
        <v>597.85400000000004</v>
      </c>
      <c r="C25" s="36">
        <v>344.72045000000003</v>
      </c>
      <c r="D25" s="36">
        <v>300</v>
      </c>
      <c r="E25" s="36">
        <v>240</v>
      </c>
      <c r="F25" s="36">
        <v>208</v>
      </c>
      <c r="G25" s="36">
        <v>240</v>
      </c>
      <c r="H25" s="36">
        <v>59</v>
      </c>
      <c r="I25" s="36">
        <v>116</v>
      </c>
      <c r="J25" s="36">
        <v>272.31599999999997</v>
      </c>
      <c r="K25" s="36">
        <v>82.025999999999996</v>
      </c>
      <c r="L25" s="36">
        <v>86.332999999999998</v>
      </c>
      <c r="M25" s="36">
        <v>93.14</v>
      </c>
      <c r="N25" s="36">
        <v>76.8</v>
      </c>
      <c r="O25" s="36">
        <v>46</v>
      </c>
      <c r="P25" s="37">
        <v>2762.1894499999999</v>
      </c>
      <c r="Q25" s="30"/>
      <c r="R25" s="30"/>
      <c r="S25" s="30"/>
      <c r="T25" s="30"/>
    </row>
    <row r="26" spans="1:20" ht="96.6" x14ac:dyDescent="0.3">
      <c r="A26" s="31" t="s">
        <v>56</v>
      </c>
      <c r="B26" s="36">
        <v>1885.83212</v>
      </c>
      <c r="C26" s="36">
        <v>2301.0080200000002</v>
      </c>
      <c r="D26" s="36">
        <v>266.89999999999998</v>
      </c>
      <c r="E26" s="36"/>
      <c r="F26" s="36"/>
      <c r="G26" s="36">
        <v>399.66665999999998</v>
      </c>
      <c r="H26" s="36">
        <v>100</v>
      </c>
      <c r="I26" s="36"/>
      <c r="J26" s="36">
        <v>830.74198000000001</v>
      </c>
      <c r="K26" s="36">
        <v>1000</v>
      </c>
      <c r="L26" s="36"/>
      <c r="M26" s="36"/>
      <c r="N26" s="36"/>
      <c r="O26" s="36"/>
      <c r="P26" s="37">
        <v>6784.1487800000004</v>
      </c>
      <c r="Q26" s="30"/>
      <c r="R26" s="30"/>
      <c r="S26" s="30"/>
      <c r="T26" s="30"/>
    </row>
    <row r="27" spans="1:20" ht="110.4" x14ac:dyDescent="0.3">
      <c r="A27" s="31" t="s">
        <v>57</v>
      </c>
      <c r="B27" s="36">
        <v>4902.4372800000001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7">
        <v>4902.4372800000001</v>
      </c>
      <c r="Q27" s="30"/>
      <c r="R27" s="30"/>
      <c r="S27" s="30"/>
      <c r="T27" s="30"/>
    </row>
    <row r="28" spans="1:20" ht="193.2" x14ac:dyDescent="0.3">
      <c r="A28" s="31" t="s">
        <v>58</v>
      </c>
      <c r="B28" s="36">
        <v>933.66499999999996</v>
      </c>
      <c r="C28" s="36">
        <v>370</v>
      </c>
      <c r="D28" s="36">
        <v>160</v>
      </c>
      <c r="E28" s="36"/>
      <c r="F28" s="36"/>
      <c r="G28" s="36"/>
      <c r="H28" s="36"/>
      <c r="I28" s="36"/>
      <c r="J28" s="36">
        <v>145.09399999999999</v>
      </c>
      <c r="K28" s="36"/>
      <c r="L28" s="36"/>
      <c r="M28" s="36"/>
      <c r="N28" s="36"/>
      <c r="O28" s="36"/>
      <c r="P28" s="37">
        <v>1608.759</v>
      </c>
      <c r="Q28" s="30"/>
      <c r="R28" s="30"/>
      <c r="S28" s="30"/>
      <c r="T28" s="30"/>
    </row>
    <row r="29" spans="1:20" ht="55.2" x14ac:dyDescent="0.3">
      <c r="A29" s="31" t="s">
        <v>59</v>
      </c>
      <c r="B29" s="36"/>
      <c r="C29" s="36"/>
      <c r="D29" s="36"/>
      <c r="E29" s="36"/>
      <c r="F29" s="36"/>
      <c r="G29" s="36"/>
      <c r="H29" s="36"/>
      <c r="I29" s="36"/>
      <c r="J29" s="36">
        <v>40349</v>
      </c>
      <c r="K29" s="36"/>
      <c r="L29" s="36"/>
      <c r="M29" s="36"/>
      <c r="N29" s="36"/>
      <c r="O29" s="36"/>
      <c r="P29" s="37">
        <v>40349</v>
      </c>
      <c r="Q29" s="30"/>
      <c r="R29" s="30"/>
      <c r="S29" s="30"/>
      <c r="T29" s="30"/>
    </row>
    <row r="30" spans="1:20" ht="69" x14ac:dyDescent="0.3">
      <c r="A30" s="31" t="s">
        <v>60</v>
      </c>
      <c r="B30" s="36"/>
      <c r="C30" s="36">
        <v>152.56325000000001</v>
      </c>
      <c r="D30" s="36"/>
      <c r="E30" s="36"/>
      <c r="F30" s="36"/>
      <c r="G30" s="36"/>
      <c r="H30" s="36"/>
      <c r="I30" s="36"/>
      <c r="J30" s="36">
        <v>1054.24704</v>
      </c>
      <c r="K30" s="36"/>
      <c r="L30" s="36"/>
      <c r="M30" s="36"/>
      <c r="N30" s="36"/>
      <c r="O30" s="36"/>
      <c r="P30" s="37">
        <v>1206.8102899999999</v>
      </c>
      <c r="Q30" s="30"/>
      <c r="R30" s="30"/>
      <c r="S30" s="30"/>
      <c r="T30" s="30"/>
    </row>
    <row r="31" spans="1:20" ht="41.4" x14ac:dyDescent="0.3">
      <c r="A31" s="31" t="s">
        <v>61</v>
      </c>
      <c r="B31" s="36"/>
      <c r="C31" s="36"/>
      <c r="D31" s="36">
        <v>197.85</v>
      </c>
      <c r="E31" s="36">
        <v>313.5</v>
      </c>
      <c r="F31" s="36">
        <v>156.75</v>
      </c>
      <c r="G31" s="36">
        <v>52.25</v>
      </c>
      <c r="H31" s="36"/>
      <c r="I31" s="36">
        <v>8.4</v>
      </c>
      <c r="J31" s="36"/>
      <c r="K31" s="36">
        <v>108.06022</v>
      </c>
      <c r="L31" s="36">
        <v>776.22838999999999</v>
      </c>
      <c r="M31" s="36">
        <v>364.3</v>
      </c>
      <c r="N31" s="36">
        <v>672.6</v>
      </c>
      <c r="O31" s="36">
        <v>29.75</v>
      </c>
      <c r="P31" s="37">
        <v>2679.6886100000002</v>
      </c>
      <c r="Q31" s="30"/>
      <c r="R31" s="30"/>
      <c r="S31" s="30"/>
      <c r="T31" s="30"/>
    </row>
    <row r="32" spans="1:20" ht="55.2" x14ac:dyDescent="0.3">
      <c r="A32" s="31" t="s">
        <v>62</v>
      </c>
      <c r="B32" s="36"/>
      <c r="C32" s="36"/>
      <c r="D32" s="36"/>
      <c r="E32" s="36"/>
      <c r="F32" s="36"/>
      <c r="G32" s="36"/>
      <c r="H32" s="36"/>
      <c r="I32" s="36"/>
      <c r="J32" s="36">
        <v>6261.2560599999997</v>
      </c>
      <c r="K32" s="36"/>
      <c r="L32" s="36"/>
      <c r="M32" s="36"/>
      <c r="N32" s="36"/>
      <c r="O32" s="36"/>
      <c r="P32" s="37">
        <v>6261.2560599999997</v>
      </c>
      <c r="Q32" s="30"/>
      <c r="R32" s="30"/>
      <c r="S32" s="30"/>
      <c r="T32" s="30"/>
    </row>
    <row r="33" spans="1:20" ht="82.8" x14ac:dyDescent="0.3">
      <c r="A33" s="31" t="s">
        <v>63</v>
      </c>
      <c r="B33" s="36"/>
      <c r="C33" s="36"/>
      <c r="D33" s="36"/>
      <c r="E33" s="36"/>
      <c r="F33" s="36"/>
      <c r="G33" s="36"/>
      <c r="H33" s="36"/>
      <c r="I33" s="36"/>
      <c r="J33" s="36">
        <v>33202.072339999999</v>
      </c>
      <c r="K33" s="36"/>
      <c r="L33" s="36"/>
      <c r="M33" s="36"/>
      <c r="N33" s="36"/>
      <c r="O33" s="36"/>
      <c r="P33" s="37">
        <v>33202.072339999999</v>
      </c>
      <c r="Q33" s="30"/>
      <c r="R33" s="30"/>
      <c r="S33" s="30"/>
      <c r="T33" s="30"/>
    </row>
    <row r="34" spans="1:20" ht="41.4" x14ac:dyDescent="0.3">
      <c r="A34" s="31" t="s">
        <v>64</v>
      </c>
      <c r="B34" s="36"/>
      <c r="C34" s="36"/>
      <c r="D34" s="36"/>
      <c r="E34" s="36"/>
      <c r="F34" s="36"/>
      <c r="G34" s="36"/>
      <c r="H34" s="36"/>
      <c r="I34" s="36"/>
      <c r="J34" s="36"/>
      <c r="K34" s="36">
        <v>7398.74827</v>
      </c>
      <c r="L34" s="36"/>
      <c r="M34" s="36"/>
      <c r="N34" s="36"/>
      <c r="O34" s="36"/>
      <c r="P34" s="37">
        <v>7398.74827</v>
      </c>
      <c r="Q34" s="30"/>
      <c r="R34" s="30"/>
      <c r="S34" s="30"/>
      <c r="T34" s="30"/>
    </row>
    <row r="35" spans="1:20" ht="55.2" x14ac:dyDescent="0.3">
      <c r="A35" s="31" t="s">
        <v>65</v>
      </c>
      <c r="B35" s="36">
        <v>241.74487999999999</v>
      </c>
      <c r="C35" s="36">
        <v>30.218109999999999</v>
      </c>
      <c r="D35" s="36">
        <v>30.218109999999999</v>
      </c>
      <c r="E35" s="36"/>
      <c r="F35" s="36"/>
      <c r="G35" s="36">
        <v>30.218109999999999</v>
      </c>
      <c r="H35" s="36"/>
      <c r="I35" s="36"/>
      <c r="J35" s="36">
        <v>90.654330000000002</v>
      </c>
      <c r="K35" s="36"/>
      <c r="L35" s="36"/>
      <c r="M35" s="36"/>
      <c r="N35" s="36">
        <v>30.218109999999999</v>
      </c>
      <c r="O35" s="36"/>
      <c r="P35" s="37">
        <v>453.27165000000002</v>
      </c>
      <c r="Q35" s="30"/>
      <c r="R35" s="30"/>
      <c r="S35" s="30"/>
      <c r="T35" s="30"/>
    </row>
    <row r="36" spans="1:20" ht="69" x14ac:dyDescent="0.3">
      <c r="A36" s="31" t="s">
        <v>66</v>
      </c>
      <c r="B36" s="36"/>
      <c r="C36" s="36">
        <v>43.539580000000001</v>
      </c>
      <c r="D36" s="36">
        <v>350</v>
      </c>
      <c r="E36" s="36">
        <v>38.280749999999998</v>
      </c>
      <c r="F36" s="36">
        <v>189.31468000000001</v>
      </c>
      <c r="G36" s="36">
        <v>35.453919999999997</v>
      </c>
      <c r="H36" s="36"/>
      <c r="I36" s="36"/>
      <c r="J36" s="36"/>
      <c r="K36" s="36"/>
      <c r="L36" s="36"/>
      <c r="M36" s="36"/>
      <c r="N36" s="36"/>
      <c r="O36" s="36">
        <v>48.791359999999997</v>
      </c>
      <c r="P36" s="37">
        <v>705.38028999999995</v>
      </c>
      <c r="Q36" s="30"/>
      <c r="R36" s="30"/>
      <c r="S36" s="30"/>
      <c r="T36" s="30"/>
    </row>
    <row r="37" spans="1:20" ht="55.2" x14ac:dyDescent="0.3">
      <c r="A37" s="31" t="s">
        <v>67</v>
      </c>
      <c r="B37" s="36">
        <v>54930.422789999997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7">
        <v>54930.422789999997</v>
      </c>
      <c r="Q37" s="30"/>
      <c r="R37" s="30"/>
      <c r="S37" s="30"/>
      <c r="T37" s="30"/>
    </row>
    <row r="38" spans="1:20" ht="27.6" x14ac:dyDescent="0.3">
      <c r="A38" s="31" t="s">
        <v>68</v>
      </c>
      <c r="B38" s="36"/>
      <c r="C38" s="36">
        <v>5525.8609999999999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7">
        <v>5525.8609999999999</v>
      </c>
      <c r="Q38" s="30"/>
      <c r="R38" s="30"/>
      <c r="S38" s="30"/>
      <c r="T38" s="30"/>
    </row>
    <row r="39" spans="1:20" ht="27.6" x14ac:dyDescent="0.3">
      <c r="A39" s="31" t="s">
        <v>69</v>
      </c>
      <c r="B39" s="36"/>
      <c r="C39" s="36">
        <v>4486.56232</v>
      </c>
      <c r="D39" s="36"/>
      <c r="E39" s="36"/>
      <c r="F39" s="36"/>
      <c r="G39" s="36"/>
      <c r="H39" s="36"/>
      <c r="I39" s="36"/>
      <c r="J39" s="36"/>
      <c r="K39" s="36"/>
      <c r="L39" s="36"/>
      <c r="M39" s="36">
        <v>125</v>
      </c>
      <c r="N39" s="36"/>
      <c r="O39" s="36"/>
      <c r="P39" s="37">
        <v>4611.56232</v>
      </c>
      <c r="Q39" s="30"/>
      <c r="R39" s="30"/>
      <c r="S39" s="30"/>
      <c r="T39" s="30"/>
    </row>
    <row r="40" spans="1:20" ht="27.6" x14ac:dyDescent="0.3">
      <c r="A40" s="31" t="s">
        <v>70</v>
      </c>
      <c r="B40" s="36">
        <v>1473.70065</v>
      </c>
      <c r="C40" s="36"/>
      <c r="D40" s="36"/>
      <c r="E40" s="36"/>
      <c r="F40" s="36"/>
      <c r="G40" s="36"/>
      <c r="H40" s="36"/>
      <c r="I40" s="36"/>
      <c r="J40" s="36">
        <v>376.95325000000003</v>
      </c>
      <c r="K40" s="36">
        <v>669.99839999999995</v>
      </c>
      <c r="L40" s="36"/>
      <c r="M40" s="36"/>
      <c r="N40" s="36"/>
      <c r="O40" s="36"/>
      <c r="P40" s="37">
        <v>2520.6523000000002</v>
      </c>
      <c r="Q40" s="30"/>
      <c r="R40" s="30"/>
      <c r="S40" s="30"/>
      <c r="T40" s="30"/>
    </row>
    <row r="41" spans="1:20" ht="55.2" x14ac:dyDescent="0.3">
      <c r="A41" s="31" t="s">
        <v>71</v>
      </c>
      <c r="B41" s="36"/>
      <c r="C41" s="36"/>
      <c r="D41" s="36">
        <v>76.614419999999996</v>
      </c>
      <c r="E41" s="36">
        <v>57.667879999999997</v>
      </c>
      <c r="F41" s="36">
        <v>31.047270000000001</v>
      </c>
      <c r="G41" s="36">
        <v>136.36448999999999</v>
      </c>
      <c r="H41" s="36">
        <v>29.814260000000001</v>
      </c>
      <c r="I41" s="36"/>
      <c r="J41" s="36">
        <v>365.26118000000002</v>
      </c>
      <c r="K41" s="36">
        <v>28.752520000000001</v>
      </c>
      <c r="L41" s="36">
        <v>57.134569999999997</v>
      </c>
      <c r="M41" s="36">
        <v>39.905099999999997</v>
      </c>
      <c r="N41" s="36">
        <v>44.394570000000002</v>
      </c>
      <c r="O41" s="36"/>
      <c r="P41" s="37">
        <v>866.95626000000004</v>
      </c>
      <c r="Q41" s="30"/>
      <c r="R41" s="30"/>
      <c r="S41" s="30"/>
      <c r="T41" s="30"/>
    </row>
    <row r="42" spans="1:20" ht="110.4" x14ac:dyDescent="0.3">
      <c r="A42" s="31" t="s">
        <v>72</v>
      </c>
      <c r="B42" s="36"/>
      <c r="C42" s="36"/>
      <c r="D42" s="36"/>
      <c r="E42" s="36"/>
      <c r="F42" s="36"/>
      <c r="G42" s="36"/>
      <c r="H42" s="36"/>
      <c r="I42" s="36">
        <v>759.57656999999995</v>
      </c>
      <c r="J42" s="36"/>
      <c r="K42" s="36"/>
      <c r="L42" s="36"/>
      <c r="M42" s="36"/>
      <c r="N42" s="36"/>
      <c r="O42" s="36"/>
      <c r="P42" s="37">
        <v>759.57656999999995</v>
      </c>
      <c r="Q42" s="30"/>
      <c r="R42" s="30"/>
      <c r="S42" s="30"/>
      <c r="T42" s="30"/>
    </row>
    <row r="43" spans="1:20" ht="69" x14ac:dyDescent="0.3">
      <c r="A43" s="31" t="s">
        <v>73</v>
      </c>
      <c r="B43" s="36"/>
      <c r="C43" s="36"/>
      <c r="D43" s="36"/>
      <c r="E43" s="36">
        <v>23.25891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>
        <v>23.25891</v>
      </c>
      <c r="Q43" s="30"/>
      <c r="R43" s="30"/>
      <c r="S43" s="30"/>
      <c r="T43" s="30"/>
    </row>
    <row r="44" spans="1:20" ht="55.2" x14ac:dyDescent="0.3">
      <c r="A44" s="31" t="s">
        <v>74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>
        <v>45.701999999999998</v>
      </c>
      <c r="O44" s="36"/>
      <c r="P44" s="37">
        <v>45.701999999999998</v>
      </c>
      <c r="Q44" s="30"/>
      <c r="R44" s="30"/>
      <c r="S44" s="30"/>
      <c r="T44" s="30"/>
    </row>
    <row r="45" spans="1:20" ht="55.2" x14ac:dyDescent="0.3">
      <c r="A45" s="31" t="s">
        <v>75</v>
      </c>
      <c r="B45" s="36"/>
      <c r="C45" s="36">
        <v>511.96174000000002</v>
      </c>
      <c r="D45" s="36"/>
      <c r="E45" s="36"/>
      <c r="F45" s="36"/>
      <c r="G45" s="36"/>
      <c r="H45" s="36"/>
      <c r="I45" s="36"/>
      <c r="J45" s="36"/>
      <c r="K45" s="36">
        <v>130.3305</v>
      </c>
      <c r="L45" s="36"/>
      <c r="M45" s="36"/>
      <c r="N45" s="36"/>
      <c r="O45" s="36"/>
      <c r="P45" s="37">
        <v>642.29223999999999</v>
      </c>
      <c r="Q45" s="30"/>
      <c r="R45" s="30"/>
      <c r="S45" s="30"/>
      <c r="T45" s="30"/>
    </row>
    <row r="46" spans="1:20" x14ac:dyDescent="0.3">
      <c r="A46" s="28" t="s">
        <v>76</v>
      </c>
      <c r="B46" s="37">
        <v>444875.28970999998</v>
      </c>
      <c r="C46" s="37">
        <v>134632.43622999999</v>
      </c>
      <c r="D46" s="37">
        <v>105729.34493000001</v>
      </c>
      <c r="E46" s="37">
        <v>47432.60108</v>
      </c>
      <c r="F46" s="37">
        <v>5889.38195</v>
      </c>
      <c r="G46" s="37">
        <v>56409.636109999999</v>
      </c>
      <c r="H46" s="37">
        <v>15389.88783</v>
      </c>
      <c r="I46" s="37">
        <v>19697.271769999999</v>
      </c>
      <c r="J46" s="37">
        <v>146287.72867000001</v>
      </c>
      <c r="K46" s="37">
        <v>37807.386250000003</v>
      </c>
      <c r="L46" s="37">
        <v>91881.268890000007</v>
      </c>
      <c r="M46" s="37">
        <v>27693.347849999998</v>
      </c>
      <c r="N46" s="37">
        <v>52484.898659999999</v>
      </c>
      <c r="O46" s="37">
        <v>41208.640339999998</v>
      </c>
      <c r="P46" s="37">
        <v>1227419.1202700001</v>
      </c>
      <c r="Q46" s="29"/>
      <c r="R46" s="29"/>
      <c r="S46" s="29"/>
      <c r="T46" s="29"/>
    </row>
  </sheetData>
  <pageMargins left="0.23622047244094491" right="0.23622047244094491" top="0.23622047244094491" bottom="0.35433070866141736" header="0.23622047244094491" footer="0.15748031496062992"/>
  <pageSetup paperSize="9" scale="62" fitToHeight="6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Бюджетополучатели</vt:lpstr>
      <vt:lpstr>Муниципальные районы</vt:lpstr>
      <vt:lpstr>EndData2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2021-08-19T02:13:42Z</dcterms:modified>
</cp:coreProperties>
</file>