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4-2026\Прогноз ГАД из 1С\Расч\"/>
    </mc:Choice>
  </mc:AlternateContent>
  <bookViews>
    <workbookView xWindow="0" yWindow="0" windowWidth="28800" windowHeight="123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N8" i="1" l="1"/>
  <c r="M8" i="1"/>
  <c r="L8" i="1"/>
  <c r="L10" i="1" l="1"/>
  <c r="N10" i="1"/>
  <c r="M10" i="1"/>
  <c r="I10" i="1"/>
  <c r="E10" i="1"/>
  <c r="G10" i="1"/>
  <c r="N9" i="1" l="1"/>
  <c r="M9" i="1"/>
  <c r="L9" i="1"/>
  <c r="K8" i="1"/>
  <c r="K10" i="1" s="1"/>
</calcChain>
</file>

<file path=xl/sharedStrings.xml><?xml version="1.0" encoding="utf-8"?>
<sst xmlns="http://schemas.openxmlformats.org/spreadsheetml/2006/main" count="32" uniqueCount="25">
  <si>
    <t>Всего:</t>
  </si>
  <si>
    <t>Количество месяцев</t>
  </si>
  <si>
    <t xml:space="preserve">сумма </t>
  </si>
  <si>
    <t>Наименование показателя</t>
  </si>
  <si>
    <t>Код доходов по бюджетной классификации</t>
  </si>
  <si>
    <t>Инспекция государственного строительного надзора Камчатского края</t>
  </si>
  <si>
    <t>№                      п/п</t>
  </si>
  <si>
    <t>в рублях</t>
  </si>
  <si>
    <t>12</t>
  </si>
  <si>
    <t xml:space="preserve">сумма                                     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</si>
  <si>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</si>
  <si>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31</t>
  </si>
  <si>
    <t>Доходы краевого бюджета за период с 01.01.2023- 31.07.2023</t>
  </si>
  <si>
    <t>Период с 01.01.2021-31.07.2023</t>
  </si>
  <si>
    <t>837 1 16 01092 01 0000 140</t>
  </si>
  <si>
    <t>837 1 16 01142 01 0000 140</t>
  </si>
  <si>
    <t>Расчет поступления доходов  на 2024 год и на плановый период 2025 и 2026 годов</t>
  </si>
  <si>
    <t>Поступление доходов краевого бюджета в 2024 году и на плановый период 2025 и 2026 годов</t>
  </si>
  <si>
    <t>Доходы краевого бюджета за 2022 год</t>
  </si>
  <si>
    <t>Доходы краевого бюджета за 2021 год</t>
  </si>
  <si>
    <t>2024 год</t>
  </si>
  <si>
    <t>2025 год</t>
  </si>
  <si>
    <t>В соответствии с приказом Инспекции от 08.06.2022 № 216/1 "Об утверждении методики прогнозирования поступлений доходов в бюджеты бюджетной системы Российской Федерации"  для прогнозирования  предполагаемых доходов был  применен метод  "Усреднение - расчет, осуществляемый на основании усреднения годовых объемов доходов не менее чем за 3 года или за весь период поступления соответствующего вида доходов в случае, если он не превышает 3 года"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</si>
  <si>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 штрафы за нарушение обязательных требований в области строительства и применения строительных материалов (изделий)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</si>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</sst>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8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0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4" fontId="6" fillId="0" borderId="1" xfId="0" applyNumberFormat="1" applyFont="1" applyBorder="1"/>
    <xf numFmtId="3" fontId="4" fillId="0" borderId="1" xfId="0" applyNumberFormat="1" applyFont="1" applyBorder="1" applyAlignment="1">
      <alignment vertical="center"/>
    </xf>
    <xf numFmtId="3" fontId="6" fillId="0" borderId="1" xfId="0" applyNumberFormat="1" applyFont="1" applyBorder="1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Continuous" vertical="center"/>
    </xf>
    <xf numFmtId="0" fontId="0" fillId="0" borderId="0" xfId="0" applyAlignment="1">
      <alignment horizontal="centerContinuous"/>
    </xf>
    <xf numFmtId="0" fontId="3" fillId="0" borderId="0" xfId="0" applyFont="1" applyAlignment="1">
      <alignment horizontal="centerContinuous"/>
    </xf>
    <xf numFmtId="0" fontId="1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4" fillId="0" borderId="1" xfId="0" applyFont="1" applyBorder="1"/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"/>
  <sheetViews>
    <sheetView tabSelected="1" workbookViewId="0">
      <selection activeCell="N7" sqref="N7"/>
    </sheetView>
  </sheetViews>
  <sheetFormatPr defaultRowHeight="11.25" x14ac:dyDescent="0.2"/>
  <cols>
    <col min="1" max="1" width="8.5" customWidth="1"/>
    <col min="2" max="2" width="62.6640625" customWidth="1"/>
    <col min="3" max="3" width="29.1640625" customWidth="1"/>
    <col min="4" max="4" width="9.6640625" customWidth="1"/>
    <col min="5" max="5" width="15.1640625" customWidth="1"/>
    <col min="6" max="6" width="9.1640625" customWidth="1"/>
    <col min="7" max="7" width="16.33203125" customWidth="1"/>
    <col min="8" max="8" width="9.5" customWidth="1"/>
    <col min="9" max="9" width="12.33203125" customWidth="1"/>
    <col min="10" max="10" width="9.33203125" customWidth="1"/>
    <col min="11" max="11" width="12" customWidth="1"/>
    <col min="12" max="14" width="10.33203125" bestFit="1" customWidth="1"/>
  </cols>
  <sheetData>
    <row r="1" spans="1:14" ht="15.75" customHeight="1" x14ac:dyDescent="0.25">
      <c r="B1" s="12"/>
      <c r="C1" s="17" t="s">
        <v>5</v>
      </c>
      <c r="D1" s="12"/>
      <c r="E1" s="12"/>
      <c r="F1" s="12"/>
      <c r="G1" s="12"/>
      <c r="H1" s="12"/>
      <c r="I1" s="12"/>
      <c r="J1" s="12"/>
      <c r="K1" s="12"/>
      <c r="L1" s="12"/>
    </row>
    <row r="2" spans="1:14" ht="11.25" customHeight="1" x14ac:dyDescent="0.25"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4" ht="15.75" x14ac:dyDescent="0.25">
      <c r="A3" s="14" t="s">
        <v>16</v>
      </c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5"/>
    </row>
    <row r="4" spans="1:14" ht="11.25" customHeight="1" x14ac:dyDescent="0.25"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20" t="s">
        <v>7</v>
      </c>
    </row>
    <row r="5" spans="1:14" ht="51.75" customHeight="1" x14ac:dyDescent="0.2">
      <c r="A5" s="25" t="s">
        <v>6</v>
      </c>
      <c r="B5" s="24" t="s">
        <v>3</v>
      </c>
      <c r="C5" s="25" t="s">
        <v>4</v>
      </c>
      <c r="D5" s="24" t="s">
        <v>19</v>
      </c>
      <c r="E5" s="24"/>
      <c r="F5" s="28" t="s">
        <v>18</v>
      </c>
      <c r="G5" s="29"/>
      <c r="H5" s="24" t="s">
        <v>12</v>
      </c>
      <c r="I5" s="24"/>
      <c r="J5" s="28" t="s">
        <v>13</v>
      </c>
      <c r="K5" s="29"/>
      <c r="L5" s="24" t="s">
        <v>17</v>
      </c>
      <c r="M5" s="24"/>
      <c r="N5" s="24"/>
    </row>
    <row r="6" spans="1:14" ht="56.25" customHeight="1" x14ac:dyDescent="0.2">
      <c r="A6" s="26"/>
      <c r="B6" s="27"/>
      <c r="C6" s="26"/>
      <c r="D6" s="19" t="s">
        <v>1</v>
      </c>
      <c r="E6" s="3" t="s">
        <v>2</v>
      </c>
      <c r="F6" s="19" t="s">
        <v>1</v>
      </c>
      <c r="G6" s="3" t="s">
        <v>2</v>
      </c>
      <c r="H6" s="19" t="s">
        <v>1</v>
      </c>
      <c r="I6" s="19" t="s">
        <v>9</v>
      </c>
      <c r="J6" s="19" t="s">
        <v>1</v>
      </c>
      <c r="K6" s="19" t="s">
        <v>9</v>
      </c>
      <c r="L6" s="19" t="s">
        <v>20</v>
      </c>
      <c r="M6" s="19" t="s">
        <v>21</v>
      </c>
      <c r="N6" s="19" t="s">
        <v>24</v>
      </c>
    </row>
    <row r="7" spans="1:14" ht="12.75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</row>
    <row r="8" spans="1:14" ht="96" x14ac:dyDescent="0.2">
      <c r="A8" s="3">
        <v>1</v>
      </c>
      <c r="B8" s="8" t="s">
        <v>23</v>
      </c>
      <c r="C8" s="18" t="s">
        <v>14</v>
      </c>
      <c r="D8" s="4" t="s">
        <v>8</v>
      </c>
      <c r="E8" s="5">
        <v>1370500</v>
      </c>
      <c r="F8" s="7">
        <v>12</v>
      </c>
      <c r="G8" s="5">
        <v>1057000</v>
      </c>
      <c r="H8" s="6">
        <v>7</v>
      </c>
      <c r="I8" s="5">
        <v>265000</v>
      </c>
      <c r="J8" s="4" t="s">
        <v>11</v>
      </c>
      <c r="K8" s="5">
        <f>SUM(E8,G8,I8)</f>
        <v>2692500</v>
      </c>
      <c r="L8" s="10">
        <f>ROUND(SUM(K8/J8*12),0)</f>
        <v>1042258</v>
      </c>
      <c r="M8" s="10">
        <f>ROUND(SUM(K8/J8*12),0)</f>
        <v>1042258</v>
      </c>
      <c r="N8" s="7">
        <f>ROUND(SUM(K8/J8*12),0)</f>
        <v>1042258</v>
      </c>
    </row>
    <row r="9" spans="1:14" ht="84" x14ac:dyDescent="0.2">
      <c r="A9" s="1">
        <v>2</v>
      </c>
      <c r="B9" s="8" t="s">
        <v>10</v>
      </c>
      <c r="C9" s="18" t="s">
        <v>15</v>
      </c>
      <c r="D9" s="4" t="s">
        <v>8</v>
      </c>
      <c r="E9" s="5"/>
      <c r="F9" s="7">
        <v>12</v>
      </c>
      <c r="G9" s="5">
        <v>5000</v>
      </c>
      <c r="H9" s="5"/>
      <c r="I9" s="5"/>
      <c r="J9" s="4" t="s">
        <v>8</v>
      </c>
      <c r="K9" s="5">
        <v>5000</v>
      </c>
      <c r="L9" s="10">
        <f>SUM(K9/J9*12)</f>
        <v>5000</v>
      </c>
      <c r="M9" s="10">
        <f>SUM(K9/J9*12)</f>
        <v>5000</v>
      </c>
      <c r="N9" s="7">
        <f>SUM(K9/J9*12)</f>
        <v>5000</v>
      </c>
    </row>
    <row r="10" spans="1:14" ht="15" x14ac:dyDescent="0.25">
      <c r="A10" s="2"/>
      <c r="B10" s="2" t="s">
        <v>0</v>
      </c>
      <c r="C10" s="2"/>
      <c r="D10" s="21"/>
      <c r="E10" s="11">
        <f>SUM(E8:E9)</f>
        <v>1370500</v>
      </c>
      <c r="F10" s="11"/>
      <c r="G10" s="11">
        <f>SUM(G8:G9)</f>
        <v>1062000</v>
      </c>
      <c r="H10" s="9"/>
      <c r="I10" s="11">
        <f>SUM(I8:I9)</f>
        <v>265000</v>
      </c>
      <c r="J10" s="11"/>
      <c r="K10" s="11">
        <f>SUM(K8:K9)</f>
        <v>2697500</v>
      </c>
      <c r="L10" s="11">
        <f t="shared" ref="L10:N10" si="0">SUM(L8:L9)</f>
        <v>1047258</v>
      </c>
      <c r="M10" s="11">
        <f t="shared" si="0"/>
        <v>1047258</v>
      </c>
      <c r="N10" s="11">
        <f t="shared" si="0"/>
        <v>1047258</v>
      </c>
    </row>
    <row r="12" spans="1:14" ht="56.25" customHeight="1" x14ac:dyDescent="0.25">
      <c r="A12" s="22" t="s">
        <v>22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</row>
  </sheetData>
  <mergeCells count="9">
    <mergeCell ref="A12:N12"/>
    <mergeCell ref="D5:E5"/>
    <mergeCell ref="H5:I5"/>
    <mergeCell ref="A5:A6"/>
    <mergeCell ref="B5:B6"/>
    <mergeCell ref="C5:C6"/>
    <mergeCell ref="L5:N5"/>
    <mergeCell ref="F5:G5"/>
    <mergeCell ref="J5:K5"/>
  </mergeCells>
  <pageMargins left="0.70866141732283472" right="0.70866141732283472" top="0.39370078740157483" bottom="0.3937007874015748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</dc:creator>
  <cp:lastModifiedBy>Ахметшина Ирина Викторовна</cp:lastModifiedBy>
  <cp:lastPrinted>2023-09-08T03:49:27Z</cp:lastPrinted>
  <dcterms:created xsi:type="dcterms:W3CDTF">2020-08-12T04:40:44Z</dcterms:created>
  <dcterms:modified xsi:type="dcterms:W3CDTF">2023-09-12T01:02:41Z</dcterms:modified>
</cp:coreProperties>
</file>