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Бюджетный отдел\ВСЕ ПРО БЮДЖЕТ\Бюджет 2024-2026\0-2024 Закон КК от 23-11-2023 № 300\"/>
    </mc:Choice>
  </mc:AlternateContent>
  <bookViews>
    <workbookView xWindow="0" yWindow="0" windowWidth="28800" windowHeight="11100"/>
  </bookViews>
  <sheets>
    <sheet name="Приложение" sheetId="1" r:id="rId1"/>
  </sheets>
  <definedNames>
    <definedName name="_xlnm.Print_Titles" localSheetId="0">Приложение!$A:$A,Приложение!$10:$11</definedName>
    <definedName name="_xlnm.Print_Area" localSheetId="0">Приложение!$A$1:$D$136</definedName>
  </definedNames>
  <calcPr calcId="162913"/>
</workbook>
</file>

<file path=xl/calcChain.xml><?xml version="1.0" encoding="utf-8"?>
<calcChain xmlns="http://schemas.openxmlformats.org/spreadsheetml/2006/main">
  <c r="D136" i="1" l="1"/>
  <c r="D86" i="1"/>
  <c r="D87" i="1" l="1"/>
  <c r="D85" i="1" s="1"/>
  <c r="C87" i="1"/>
  <c r="C86" i="1"/>
  <c r="C85" i="1" s="1"/>
  <c r="C136" i="1" s="1"/>
</calcChain>
</file>

<file path=xl/sharedStrings.xml><?xml version="1.0" encoding="utf-8"?>
<sst xmlns="http://schemas.openxmlformats.org/spreadsheetml/2006/main" count="264" uniqueCount="264">
  <si>
    <t>к Закону Камчатского края</t>
  </si>
  <si>
    <t>"О краевом бюджете на 2024 год</t>
  </si>
  <si>
    <t>и на плановый период 2025 и 2026 годов"</t>
  </si>
  <si>
    <t>Доходы краевого бюджета на плановый период 2025 и 2026 годов</t>
  </si>
  <si>
    <t>тыс. рублей</t>
  </si>
  <si>
    <t>Код бюджетной классификации</t>
  </si>
  <si>
    <t>Наименование показателя</t>
  </si>
  <si>
    <t>Годовой объем на 2025 год</t>
  </si>
  <si>
    <t>Годовой объем на 2026 год</t>
  </si>
  <si>
    <t>1</t>
  </si>
  <si>
    <t>2</t>
  </si>
  <si>
    <t>3</t>
  </si>
  <si>
    <t>4</t>
  </si>
  <si>
    <t>1 00 00000 00 0000000</t>
  </si>
  <si>
    <t>Налоговые и неналоговые доходы</t>
  </si>
  <si>
    <t>1 01 00000 00 0000000</t>
  </si>
  <si>
    <t>Налоги на прибыль, доходы</t>
  </si>
  <si>
    <t>1 01 01000 00 0000110</t>
  </si>
  <si>
    <t>Налог на прибыль организаций</t>
  </si>
  <si>
    <t>1 01 02000 01 0000110</t>
  </si>
  <si>
    <t>Налог на доходы физических лиц</t>
  </si>
  <si>
    <t>1 03 00000 00 0000000</t>
  </si>
  <si>
    <t>Налоги на товары (работы, услуги), реализуемые на территории Российской Федерации</t>
  </si>
  <si>
    <t>1 03 02000 01 0000110</t>
  </si>
  <si>
    <t>Акцизы по подакцизным товарам (продукции), производимым на территории Российской Федерации</t>
  </si>
  <si>
    <t>1 03 02100 01 0000110</t>
  </si>
  <si>
    <t>1 03 02142 01 0000110</t>
  </si>
  <si>
    <t>1 03 02143 01 0000110</t>
  </si>
  <si>
    <t>1 03 02190 01 0000110</t>
  </si>
  <si>
    <t>1 03 02200 01 0000110</t>
  </si>
  <si>
    <t>1 03 02210 01 0000110</t>
  </si>
  <si>
    <t>1 03 02220 01 0000110</t>
  </si>
  <si>
    <t>1 03 02230 01 0000110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</si>
  <si>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</si>
  <si>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</si>
  <si>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</si>
  <si>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</si>
  <si>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</si>
  <si>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1 03 02260 01 0000110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</si>
  <si>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</si>
  <si>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1 05 00000 00 0000000</t>
  </si>
  <si>
    <t>Налоги на совокупный доход</t>
  </si>
  <si>
    <t>1 05 01000 00 0000110</t>
  </si>
  <si>
    <t>Налог, взимаемый в связи с применением упрощенной системы налогообложения</t>
  </si>
  <si>
    <t>1 05 06000 01 0000110</t>
  </si>
  <si>
    <t>Налог на профессиональный доход</t>
  </si>
  <si>
    <t>1 06 00000 00 0000000</t>
  </si>
  <si>
    <t>Налоги на имущество</t>
  </si>
  <si>
    <t>1 06 02000 02 0000110</t>
  </si>
  <si>
    <t>Налог на имущество организаций</t>
  </si>
  <si>
    <t>1 06 04000 02 0000110</t>
  </si>
  <si>
    <t>Транспортный налог</t>
  </si>
  <si>
    <t>1 07 00000 00 0000000</t>
  </si>
  <si>
    <t>Налоги, сборы и регулярные платежи за пользование природными ресурсами</t>
  </si>
  <si>
    <t>1 07 01000 01 0000110</t>
  </si>
  <si>
    <t>Налог на добычу полезных ископаемых</t>
  </si>
  <si>
    <t>1 07 04000 01 0000110</t>
  </si>
  <si>
    <t>Сборы за пользование объектами животного мира и за пользование объектами водных биологических ресурсов</t>
  </si>
  <si>
    <t>1 07 04010 01 0000110</t>
  </si>
  <si>
    <t>Сбор за пользование объектами животного мира</t>
  </si>
  <si>
    <t>1 07 04030 01 0000110</t>
  </si>
  <si>
    <t>Сбор за пользование объектами водных биологических ресурсов (по внутренним водным объектам)</t>
  </si>
  <si>
    <t>1 08 00000 00 0000000</t>
  </si>
  <si>
    <t>Государственная пошлина</t>
  </si>
  <si>
    <t>1 09 00000 00 0000000</t>
  </si>
  <si>
    <t>Задолженность и перерасчеты по отмененным налогам, сборам и иным обязательным платежам</t>
  </si>
  <si>
    <t>1 11 00000 00 0000000</t>
  </si>
  <si>
    <t>Доходы от использования имущества, находящегося в государственной и муниципальной собственности</t>
  </si>
  <si>
    <t>1 11 01000 00 0000120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</si>
  <si>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</si>
  <si>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1 11 01020 02 0000120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</si>
  <si>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</si>
  <si>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1 11 03000 00 0000120</t>
  </si>
  <si>
    <t>Проценты, полученные от предоставления бюджетных кредитов внутри страны</t>
  </si>
  <si>
    <t>1 11 03020 02 0000120</t>
  </si>
  <si>
    <t>Проценты, полученные от предоставления бюджетных кредитов внутри страны за счет средств бюджетов субъектов Российской Федерации</t>
  </si>
  <si>
    <t>1 11 05300 00 0000120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</si>
  <si>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</si>
  <si>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1 11 05322 02 0000120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</si>
  <si>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</si>
  <si>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1 11 05000 00 0000120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</si>
  <si>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</si>
  <si>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1 11 05022 02 0000120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</si>
  <si>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</si>
  <si>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1 11 05032 02 0000120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</si>
  <si>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</si>
  <si>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1 11 05072 02 0000120</t>
  </si>
  <si>
    <t>Доходы от сдачи в аренду имущества, составляющего казну субъекта Российской Федерации (за исключением земельных участков)</t>
  </si>
  <si>
    <t>1 11 07000 00 0000120</t>
  </si>
  <si>
    <t>Платежи от государственных и муниципальных унитарных предприятий</t>
  </si>
  <si>
    <t>1 11 07012 02 0000120</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</si>
  <si>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</si>
  <si>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1 11 09000 00 0000120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</si>
  <si>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</si>
  <si>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1 11 09042 02 0000120</t>
  </si>
  <si>
    <t>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t>
  </si>
  <si>
    <t>1 12 00000 00 0000000</t>
  </si>
  <si>
    <t>Платежи при пользовании природными ресурсами</t>
  </si>
  <si>
    <t>1 12 01000 01 0000120</t>
  </si>
  <si>
    <t>Плата за негативное воздействие на окружающую среду</t>
  </si>
  <si>
    <t>1 12 02000 00 0000120</t>
  </si>
  <si>
    <t>Платежи при пользовании недрами</t>
  </si>
  <si>
    <t>1 12 02010 01 0000120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</si>
  <si>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</si>
  <si>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1 12 02030 01 0000120</t>
  </si>
  <si>
    <t>Регулярные платежи за пользование недрами при пользовании недрами на территории Российской Федерации</t>
  </si>
  <si>
    <t>1 12 02050 01 0000120</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</si>
  <si>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t>
  </si>
  <si>
    <t>1 12 02102 02 0000120</t>
  </si>
  <si>
    <t>Сборы за участие в конкурсе (аукционе) на право пользования участками недр местного значения</t>
  </si>
  <si>
    <t>1 12 04000 00 0000120</t>
  </si>
  <si>
    <t>Плата за использование лесов</t>
  </si>
  <si>
    <t>1 12 04013 02 0000120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</si>
  <si>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</si>
  <si>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1 12 04014 02 0000120</t>
  </si>
  <si>
    <t>Плата за использование лесов, расположенных на землях лесного фонда, в части, превышающей минимальный размер арендной платы</t>
  </si>
  <si>
    <t>1 12 04015 02 0000120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</si>
  <si>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</si>
  <si>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1 13 00000 00 0000000</t>
  </si>
  <si>
    <t>Доходы от оказания платных услуг и компенсации затрат государства</t>
  </si>
  <si>
    <t>1 13 01000 00 0000130</t>
  </si>
  <si>
    <t>Доходы от оказания платных услуг (работ)</t>
  </si>
  <si>
    <t>1 13 01020 01 0000130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</si>
  <si>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</si>
  <si>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1 13 01031 01 0000130</t>
  </si>
  <si>
    <t>Плата за предоставление сведений из Единого государственного реестра недвижимости</t>
  </si>
  <si>
    <t>1 13 01410 01 0000130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</si>
  <si>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</si>
  <si>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1 13 01520 02 0000130</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</si>
  <si>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</si>
  <si>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1 13 01992 02 0000130</t>
  </si>
  <si>
    <t>Прочие доходы от оказания платных услуг (работ) получателями средств бюджетов субъектов Российской Федерации</t>
  </si>
  <si>
    <t>1 13 02000 00 0000130</t>
  </si>
  <si>
    <t>Доходы от компенсации затрат государства</t>
  </si>
  <si>
    <t>1 13 02040 01 0000130</t>
  </si>
  <si>
    <t>Доходы, поступающие в порядке возмещения бюджету субъекта Российской Федерации расходов, направленных на покрытие процессуальных издержек</t>
  </si>
  <si>
    <t>1 13 02992 02 0000130</t>
  </si>
  <si>
    <t>Прочие доходы от компенсации затрат бюджетов субъектов Российской Федерации</t>
  </si>
  <si>
    <t>1 14 00000 00 0000000</t>
  </si>
  <si>
    <t>Доходы от продажи материальных и нематериальных активов</t>
  </si>
  <si>
    <t>1 14 02000 00 0000000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</si>
  <si>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</si>
  <si>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</si>
  <si>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1 15 00000 00 0000000</t>
  </si>
  <si>
    <t>Административные платежи и сборы</t>
  </si>
  <si>
    <t>1 15 07000 01 0000140</t>
  </si>
  <si>
    <t>Сборы, вносимые заказчиками документации, подлежащей государственной экологической экспертизе, рассчитанные в соответствии со сметой расходов на проведение государственной экологической экспертизы</t>
  </si>
  <si>
    <t>1 15 07020 01 0000140</t>
  </si>
  <si>
    <t>Сборы, вносимые заказчиками документации, подлежащей государственной экологической экспертизе, организация и проведение которой осуществляются органами государственной власти субъектов Российской Федерации, рассчитанные в соответствии со сметой расходов на проведение государственной экологической экспертизы</t>
  </si>
  <si>
    <t>1 16 00000 00 0000000</t>
  </si>
  <si>
    <t>Штрафы, санкции, возмещение ущерба</t>
  </si>
  <si>
    <t>2 00 00000 00 0000000</t>
  </si>
  <si>
    <t>Безвозмездные поступления</t>
  </si>
  <si>
    <t>2 02 00000 00 0000000</t>
  </si>
  <si>
    <t>2 02 10000 00 0000150</t>
  </si>
  <si>
    <t>Дотации бюджетам бюджетной системы Российской Федерации</t>
  </si>
  <si>
    <t>2 02 15001 02 0000150</t>
  </si>
  <si>
    <t>Дотации бюджетам субъектов Российской Федерации на выравнивание бюджетной обеспеченности</t>
  </si>
  <si>
    <t>2 02 20000 00 0000150</t>
  </si>
  <si>
    <t>Субсидии бюджетам бюджетной системы Российской Федерации (межбюджетные субсидии)</t>
  </si>
  <si>
    <t>2 02 25007 02 0000150</t>
  </si>
  <si>
    <t>Субсидии бюджетам субъектов Российской Федерации на выплату региональных социальных доплат к пенсии</t>
  </si>
  <si>
    <t>2 02 25014 02 0000150</t>
  </si>
  <si>
    <t>Субсидии бюджетам субъектов Российской Федерации на стимулирование увеличения производства картофеля и овощей</t>
  </si>
  <si>
    <t>2 02 25066 02 0000150</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</si>
  <si>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</si>
  <si>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2 02 25082 02 0000150</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</si>
  <si>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</si>
  <si>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2 02 25086 02 0000150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</si>
  <si>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</si>
  <si>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2 02 25138 02 0000150</t>
  </si>
  <si>
    <t>2 02 25179 02 0000150</t>
  </si>
  <si>
    <t>Субсидии бюджетам субъектов Российской Федерации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</si>
  <si>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2 02 25201 02 0000150</t>
  </si>
  <si>
    <t>Субсидии бюджетам субъектов Российской Федерации на развитие паллиативной медицинской помощи</t>
  </si>
  <si>
    <t>2 02 25202 02 0000150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</si>
  <si>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</si>
  <si>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2 02 25276 02 0000150</t>
  </si>
  <si>
    <t>Субсидии бюджетам субъектов Российской Федерации на софинансирование расходных обязательств субъектов Российской Федерации, возникающих при поддержке переоборудования существующей автомобильной техники, включая общественный транспорт и коммунальную технику, для использования природного газа в качестве топлива</t>
  </si>
  <si>
    <t>2 02 25304 02 0000150</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</si>
  <si>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</si>
  <si>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2 02 25358 02 0000150</t>
  </si>
  <si>
    <t>2 02 25372 02 0000150</t>
  </si>
  <si>
    <t>Субсидии бюджетам субъектов Российской Федерации на развитие транспортной инфраструктуры на сельских территориях</t>
  </si>
  <si>
    <t>2 02 25393 02 0000150</t>
  </si>
  <si>
    <t>2 02 25402 02 0000150</t>
  </si>
  <si>
    <t>2 02 25462 02 0000150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</si>
  <si>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</si>
  <si>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2 02 25466 02 0000150</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</si>
  <si>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</si>
  <si>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2 02 25467 02 0000150</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</si>
  <si>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</si>
  <si>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2 02 25478 02 0000150</t>
  </si>
  <si>
    <t>Субсидии бюджетам субъектов Российской Федерации на реализацию дополнительных мероприятий в сфере занятости населения</t>
  </si>
  <si>
    <t>2 02 25497 02 0000150</t>
  </si>
  <si>
    <t>Субсидии бюджетам субъектов Российской Федерации на реализацию мероприятий по обеспечению жильем молодых семей</t>
  </si>
  <si>
    <t>2 02 25502 02 0000150</t>
  </si>
  <si>
    <t>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t>
  </si>
  <si>
    <t>2 02 25511 02 0000150</t>
  </si>
  <si>
    <t>Субсидии бюджетам субъектов Российской Федерации на проведение комплексных кадастровых работ</t>
  </si>
  <si>
    <t>2 02 25517 02 0000150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</si>
  <si>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</si>
  <si>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2 02 25519 02 0000150</t>
  </si>
  <si>
    <t>Субсидии бюджетам субъектов Российской Федерации на поддержку отрасли культуры</t>
  </si>
  <si>
    <t>2 02 25599 02 0000150</t>
  </si>
  <si>
    <t>Субсидии бюджетам субъектов Российской Федерации на подготовку проектов межевания земельных участков и на проведение кадастровых работ</t>
  </si>
  <si>
    <t>2 02 25753 02 0000150</t>
  </si>
  <si>
    <t>2 02 27121 02 0000150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</si>
  <si>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финансового обеспечения программ, направленных на обеспечение безопасных и комфортных условий предоставления социальных услуг в сфере социального обслуживания</t>
  </si>
  <si>
    <t>2 02 30000 00 0000150</t>
  </si>
  <si>
    <t>Субвенции бюджетам бюджетной системы Российской Федерации</t>
  </si>
  <si>
    <t>2 02 35120 02 0000150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</si>
  <si>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</si>
  <si>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2 02 35127 02 0000150</t>
  </si>
  <si>
    <t>2 02 35128 02 0000150</t>
  </si>
  <si>
    <t>Субвенции бюджетам субъектов Российской Федерации на осуществление отдельных полномочий в области водных отношений</t>
  </si>
  <si>
    <t>2 02 35134 02 0000150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</si>
  <si>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t>
  </si>
  <si>
    <t>2 02 35176 02 0000150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</si>
  <si>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</si>
  <si>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2 02 35220 02 0000150</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</si>
  <si>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</si>
  <si>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2 02 35240 02 0000150</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</si>
  <si>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N 157-ФЗ "Об иммунопрофилактике инфекционных болезней"</t>
  </si>
  <si>
    <t>2 02 35250 02 0000150</t>
  </si>
  <si>
    <t>Субвенции бюджетам субъектов Российской Федерации на оплату жилищно-коммунальных услуг отдельным категориям граждан</t>
  </si>
  <si>
    <t>2 02 35290 02 0000150</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</si>
  <si>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в соответствии с Законом Российской Федерации от 19 апреля 1991 года N 1032-I "О занятости населения в Российской Федерации"</t>
  </si>
  <si>
    <t>2 02 35345 02 0000150</t>
  </si>
  <si>
    <t>Субвенции бюджетам субъектов Российской Федерации на осуществление мер пожарной безопасности и тушение лесных пожаров</t>
  </si>
  <si>
    <t>2 02 35429 02 0000150</t>
  </si>
  <si>
    <t>Субвенции бюджетам субъектов Российской Федерации на увеличение площади лесовосстановления</t>
  </si>
  <si>
    <t>2 02 35432 02 0000150</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</si>
  <si>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</si>
  <si>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2 02 40000 00 0000150</t>
  </si>
  <si>
    <t>Иные межбюджетные трансферты</t>
  </si>
  <si>
    <t>2 02 45141 02 0000150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</si>
  <si>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</si>
  <si>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2 02 45142 02 0000150</t>
  </si>
  <si>
    <t>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</si>
  <si>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2 02 45303 02 0000150</t>
  </si>
  <si>
    <t>2 02 45363 02 0000150</t>
  </si>
  <si>
    <t>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</si>
  <si>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2 02 45468 02 0000150</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</si>
  <si>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</si>
  <si>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Всего</t>
  </si>
  <si>
    <t>Безвозмездные поступления от других бюджетов бюджетной системы Российской Федерации</t>
  </si>
  <si>
    <r>
      <t>Приложение 4</t>
    </r>
    <r>
      <rPr>
        <vertAlign val="superscript"/>
        <sz val="12"/>
        <color rgb="FF000000"/>
        <rFont val="Times New Roman"/>
        <family val="1"/>
        <charset val="204"/>
      </rPr>
      <t>1</t>
    </r>
  </si>
  <si>
    <t>1 14 02022 02 0000440</t>
  </si>
  <si>
    <t>Субвенции бюджетам субъектов Российской Федерации на закупку беспилотных авиационных систем органами исполнительной власти субъектов Российской Федерации в области лесных отношений</t>
  </si>
  <si>
    <t>Акцизы на пиво, напитки, изготавливаемые на основе пива, производимые на территории Российской Федерации</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</si>
  <si>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(в порядке, установленном Министерством финансов Российской Федерации)</t>
  </si>
  <si>
    <t xml:space="preserve">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
</t>
  </si>
  <si>
    <t>Доходы от уплаты акцизов на этиловый спирт из пищевого сырья, винный спирт, виноградный спирт (за исключением дистиллятов винного, виноградного, плодового, коньячного, кальвадосного, вискового),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</si>
  <si>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</si>
  <si>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спиртосодержащую продукцию, производимую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</si>
  <si>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этиловый спирт из непищевого сырья,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</si>
  <si>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</si>
  <si>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субъектов Российской Федерации на финансовое обеспечение (возмещение) производителям зерновых культур части затрат на производство и реализацию зерновых культур</t>
  </si>
  <si>
    <t>Субсидии бюджетам субъектов Российской Федерации на финансовое обеспечение дорожной деятельности</t>
  </si>
  <si>
    <t>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</si>
  <si>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Субсидии бюджетам субъектов Российской Федерации на софинансирование закупки и монтажа оборудования для создания "умных" спортивных площадок</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</si>
  <si>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</si>
  <si>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от 23.11.2023 № 300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</si>
</sst>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00"/>
  </numFmts>
  <fonts count="10" x14ac:knownFonts="1">
    <font>
      <sz val="8"/>
      <name val="Arial"/>
    </font>
    <font>
      <sz val="12"/>
      <color rgb="FF000000"/>
      <name val="Times New Roman"/>
      <family val="1"/>
      <charset val="204"/>
    </font>
    <font>
      <b/>
      <sz val="14"/>
      <color rgb="FF000000"/>
      <name val="Times New Roman"/>
      <family val="1"/>
      <charset val="204"/>
    </font>
    <font>
      <sz val="12"/>
      <color rgb="FFFF0000"/>
      <name val="Times New Roman"/>
      <family val="1"/>
      <charset val="204"/>
    </font>
    <font>
      <sz val="10"/>
      <color rgb="FF000000"/>
      <name val="Times New Roman"/>
      <family val="1"/>
      <charset val="204"/>
    </font>
    <font>
      <sz val="16"/>
      <color rgb="FF000000"/>
      <name val="Times New Roman"/>
      <family val="1"/>
      <charset val="204"/>
    </font>
    <font>
      <b/>
      <sz val="12"/>
      <color rgb="FF000000"/>
      <name val="Times New Roman"/>
      <family val="1"/>
      <charset val="204"/>
    </font>
    <font>
      <i/>
      <sz val="12"/>
      <color rgb="FF000000"/>
      <name val="Times New Roman"/>
      <family val="1"/>
      <charset val="204"/>
    </font>
    <font>
      <vertAlign val="superscript"/>
      <sz val="12"/>
      <color rgb="FF000000"/>
      <name val="Times New Roman"/>
      <family val="1"/>
      <charset val="204"/>
    </font>
    <font>
      <sz val="12"/>
      <color rgb="FF000000"/>
      <name val="Times New Roman"/>
      <family val="1"/>
      <charset val="204"/>
    </font>
  </fonts>
  <fills count="2">
    <fill>
      <patternFill patternType="none"/>
    </fill>
    <fill>
      <patternFill patternType="gray125"/>
    </fill>
  </fills>
  <borders count="7">
    <border>
      <left/>
      <right/>
      <top/>
      <bottom/>
      <diagonal/>
    </border>
    <border>
      <left/>
      <right/>
      <top/>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hair">
        <color rgb="FF000000"/>
      </bottom>
      <diagonal/>
    </border>
    <border>
      <left style="thin">
        <color rgb="FF000000"/>
      </left>
      <right style="thin">
        <color rgb="FF000000"/>
      </right>
      <top style="hair">
        <color rgb="FF000000"/>
      </top>
      <bottom style="hair">
        <color rgb="FF000000"/>
      </bottom>
      <diagonal/>
    </border>
  </borders>
  <cellStyleXfs count="1">
    <xf numFmtId="0" fontId="0" fillId="0" borderId="0"/>
  </cellStyleXfs>
  <cellXfs count="28">
    <xf numFmtId="0" fontId="0" fillId="0" borderId="0" xfId="0"/>
    <xf numFmtId="0" fontId="1" fillId="0" borderId="1" xfId="0" applyFont="1" applyBorder="1" applyAlignment="1">
      <alignment horizontal="left"/>
    </xf>
    <xf numFmtId="0" fontId="1" fillId="0" borderId="1" xfId="0" applyFont="1" applyBorder="1" applyAlignment="1">
      <alignment horizontal="right" vertical="center"/>
    </xf>
    <xf numFmtId="0" fontId="3" fillId="0" borderId="2" xfId="0" applyFont="1" applyBorder="1" applyAlignment="1">
      <alignment horizontal="center" vertical="center" wrapText="1"/>
    </xf>
    <xf numFmtId="0" fontId="4" fillId="0" borderId="2" xfId="0" applyFont="1" applyBorder="1" applyAlignment="1">
      <alignment horizontal="right" vertical="center" wrapText="1"/>
    </xf>
    <xf numFmtId="0" fontId="1" fillId="0" borderId="3" xfId="0" applyFont="1" applyBorder="1" applyAlignment="1">
      <alignment horizontal="right" vertical="center" wrapText="1"/>
    </xf>
    <xf numFmtId="0" fontId="5" fillId="0" borderId="1" xfId="0" applyFont="1" applyBorder="1" applyAlignment="1">
      <alignment horizontal="left"/>
    </xf>
    <xf numFmtId="0" fontId="1" fillId="0" borderId="4" xfId="0" applyFont="1" applyBorder="1" applyAlignment="1">
      <alignment horizontal="center" vertical="center" wrapText="1"/>
    </xf>
    <xf numFmtId="0" fontId="4" fillId="0" borderId="4" xfId="0" applyFont="1" applyBorder="1" applyAlignment="1">
      <alignment horizontal="center" vertical="center"/>
    </xf>
    <xf numFmtId="0" fontId="0" fillId="0" borderId="0" xfId="0" applyAlignment="1">
      <alignment horizontal="left"/>
    </xf>
    <xf numFmtId="0" fontId="6" fillId="0" borderId="5" xfId="0" applyFont="1" applyBorder="1" applyAlignment="1">
      <alignment horizontal="center" vertical="center" wrapText="1"/>
    </xf>
    <xf numFmtId="0" fontId="6" fillId="0" borderId="5" xfId="0" applyFont="1" applyBorder="1" applyAlignment="1">
      <alignment horizontal="left" wrapText="1"/>
    </xf>
    <xf numFmtId="164" fontId="6" fillId="0" borderId="5" xfId="0" applyNumberFormat="1" applyFont="1" applyBorder="1" applyAlignment="1">
      <alignment horizontal="right"/>
    </xf>
    <xf numFmtId="0" fontId="1" fillId="0" borderId="6" xfId="0" applyFont="1" applyBorder="1" applyAlignment="1">
      <alignment horizontal="center" vertical="center" wrapText="1"/>
    </xf>
    <xf numFmtId="0" fontId="1" fillId="0" borderId="6" xfId="0" applyFont="1" applyBorder="1" applyAlignment="1">
      <alignment horizontal="left" wrapText="1"/>
    </xf>
    <xf numFmtId="164" fontId="1" fillId="0" borderId="6" xfId="0" applyNumberFormat="1" applyFont="1" applyBorder="1" applyAlignment="1">
      <alignment horizontal="right"/>
    </xf>
    <xf numFmtId="0" fontId="7" fillId="0" borderId="6" xfId="0" applyFont="1" applyBorder="1" applyAlignment="1">
      <alignment horizontal="center" wrapText="1"/>
    </xf>
    <xf numFmtId="0" fontId="7" fillId="0" borderId="6" xfId="0" applyFont="1" applyBorder="1" applyAlignment="1">
      <alignment horizontal="left" wrapText="1"/>
    </xf>
    <xf numFmtId="164" fontId="7" fillId="0" borderId="6" xfId="0" applyNumberFormat="1" applyFont="1" applyBorder="1" applyAlignment="1">
      <alignment horizontal="right"/>
    </xf>
    <xf numFmtId="165" fontId="1" fillId="0" borderId="6" xfId="0" applyNumberFormat="1" applyFont="1" applyBorder="1" applyAlignment="1">
      <alignment horizontal="right"/>
    </xf>
    <xf numFmtId="165" fontId="6" fillId="0" borderId="5" xfId="0" applyNumberFormat="1" applyFont="1" applyBorder="1" applyAlignment="1">
      <alignment horizontal="right"/>
    </xf>
    <xf numFmtId="165" fontId="7" fillId="0" borderId="6" xfId="0" applyNumberFormat="1" applyFont="1" applyBorder="1" applyAlignment="1">
      <alignment horizontal="right"/>
    </xf>
    <xf numFmtId="0" fontId="1" fillId="0" borderId="6" xfId="0" applyFont="1" applyBorder="1" applyAlignment="1">
      <alignment horizontal="right"/>
    </xf>
    <xf numFmtId="0" fontId="6" fillId="0" borderId="4" xfId="0" applyFont="1" applyBorder="1" applyAlignment="1">
      <alignment horizontal="center" vertical="center" wrapText="1"/>
    </xf>
    <xf numFmtId="0" fontId="6" fillId="0" borderId="4" xfId="0" applyFont="1" applyBorder="1" applyAlignment="1">
      <alignment horizontal="left" wrapText="1"/>
    </xf>
    <xf numFmtId="164" fontId="6" fillId="0" borderId="4" xfId="0" applyNumberFormat="1" applyFont="1" applyBorder="1" applyAlignment="1">
      <alignment horizontal="right"/>
    </xf>
    <xf numFmtId="0" fontId="9" fillId="0" borderId="1" xfId="0" applyFont="1" applyBorder="1" applyAlignment="1">
      <alignment horizontal="right" vertical="center"/>
    </xf>
    <xf numFmtId="0" fontId="2" fillId="0" borderId="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D136"/>
  <sheetViews>
    <sheetView tabSelected="1" zoomScale="70" zoomScaleNormal="70" workbookViewId="0">
      <selection activeCell="A7" sqref="A7:D7"/>
    </sheetView>
  </sheetViews>
  <sheetFormatPr defaultColWidth="10.5" defaultRowHeight="16.5" customHeight="1" x14ac:dyDescent="0.25"/>
  <cols>
    <col min="1" max="1" width="38" style="1" customWidth="1"/>
    <col min="2" max="2" width="126" style="1" customWidth="1"/>
    <col min="3" max="4" width="26.33203125" style="1" customWidth="1"/>
  </cols>
  <sheetData>
    <row r="1" spans="1:4" ht="18.75" x14ac:dyDescent="0.25">
      <c r="D1" s="26" t="s">
        <v>247</v>
      </c>
    </row>
    <row r="2" spans="1:4" ht="15.75" x14ac:dyDescent="0.25">
      <c r="D2" s="2" t="s">
        <v>0</v>
      </c>
    </row>
    <row r="3" spans="1:4" ht="15.75" x14ac:dyDescent="0.25">
      <c r="D3" s="2" t="s">
        <v>1</v>
      </c>
    </row>
    <row r="4" spans="1:4" ht="15.75" x14ac:dyDescent="0.25">
      <c r="D4" s="2" t="s">
        <v>2</v>
      </c>
    </row>
    <row r="5" spans="1:4" ht="15.75" x14ac:dyDescent="0.25">
      <c r="D5" s="2" t="s">
        <v>263</v>
      </c>
    </row>
    <row r="6" spans="1:4" ht="15.75" x14ac:dyDescent="0.25"/>
    <row r="7" spans="1:4" ht="18.75" x14ac:dyDescent="0.2">
      <c r="A7" s="27" t="s">
        <v>3</v>
      </c>
      <c r="B7" s="27"/>
      <c r="C7" s="27"/>
      <c r="D7" s="27"/>
    </row>
    <row r="8" spans="1:4" ht="15.75" x14ac:dyDescent="0.25"/>
    <row r="9" spans="1:4" ht="15.75" x14ac:dyDescent="0.2">
      <c r="A9" s="3"/>
      <c r="B9" s="3"/>
      <c r="C9" s="4"/>
      <c r="D9" s="5" t="s">
        <v>4</v>
      </c>
    </row>
    <row r="10" spans="1:4" s="6" customFormat="1" ht="31.5" x14ac:dyDescent="0.3">
      <c r="A10" s="7" t="s">
        <v>5</v>
      </c>
      <c r="B10" s="7" t="s">
        <v>6</v>
      </c>
      <c r="C10" s="7" t="s">
        <v>7</v>
      </c>
      <c r="D10" s="7" t="s">
        <v>8</v>
      </c>
    </row>
    <row r="11" spans="1:4" s="6" customFormat="1" ht="20.25" x14ac:dyDescent="0.3">
      <c r="A11" s="8" t="s">
        <v>9</v>
      </c>
      <c r="B11" s="8" t="s">
        <v>10</v>
      </c>
      <c r="C11" s="8" t="s">
        <v>11</v>
      </c>
      <c r="D11" s="8" t="s">
        <v>12</v>
      </c>
    </row>
    <row r="12" spans="1:4" s="9" customFormat="1" ht="15.75" x14ac:dyDescent="0.25">
      <c r="A12" s="10" t="s">
        <v>13</v>
      </c>
      <c r="B12" s="11" t="s">
        <v>14</v>
      </c>
      <c r="C12" s="12">
        <v>43187410.927560002</v>
      </c>
      <c r="D12" s="12">
        <v>45210545.803479999</v>
      </c>
    </row>
    <row r="13" spans="1:4" s="9" customFormat="1" ht="15.75" x14ac:dyDescent="0.25">
      <c r="A13" s="10" t="s">
        <v>15</v>
      </c>
      <c r="B13" s="11" t="s">
        <v>16</v>
      </c>
      <c r="C13" s="12">
        <v>26264995.07</v>
      </c>
      <c r="D13" s="12">
        <v>27693447.359999999</v>
      </c>
    </row>
    <row r="14" spans="1:4" s="9" customFormat="1" ht="15.75" x14ac:dyDescent="0.25">
      <c r="A14" s="13" t="s">
        <v>17</v>
      </c>
      <c r="B14" s="14" t="s">
        <v>18</v>
      </c>
      <c r="C14" s="15">
        <v>5529338.7199999997</v>
      </c>
      <c r="D14" s="15">
        <v>5658859.3600000003</v>
      </c>
    </row>
    <row r="15" spans="1:4" s="9" customFormat="1" ht="15.75" x14ac:dyDescent="0.25">
      <c r="A15" s="13" t="s">
        <v>19</v>
      </c>
      <c r="B15" s="14" t="s">
        <v>20</v>
      </c>
      <c r="C15" s="15">
        <v>20735656.350000001</v>
      </c>
      <c r="D15" s="15">
        <v>22034588</v>
      </c>
    </row>
    <row r="16" spans="1:4" s="9" customFormat="1" ht="15.75" x14ac:dyDescent="0.25">
      <c r="A16" s="10" t="s">
        <v>21</v>
      </c>
      <c r="B16" s="11" t="s">
        <v>22</v>
      </c>
      <c r="C16" s="12">
        <v>4009180.44</v>
      </c>
      <c r="D16" s="12">
        <v>4223975.6500000004</v>
      </c>
    </row>
    <row r="17" spans="1:4" s="9" customFormat="1" ht="15.75" x14ac:dyDescent="0.25">
      <c r="A17" s="16" t="s">
        <v>23</v>
      </c>
      <c r="B17" s="17" t="s">
        <v>24</v>
      </c>
      <c r="C17" s="18">
        <v>4009180.44</v>
      </c>
      <c r="D17" s="18">
        <v>4223975.6500000004</v>
      </c>
    </row>
    <row r="18" spans="1:4" s="9" customFormat="1" ht="31.5" x14ac:dyDescent="0.25">
      <c r="A18" s="13" t="s">
        <v>25</v>
      </c>
      <c r="B18" s="14" t="s">
        <v>250</v>
      </c>
      <c r="C18" s="15">
        <v>264609</v>
      </c>
      <c r="D18" s="15">
        <v>275194</v>
      </c>
    </row>
    <row r="19" spans="1:4" s="9" customFormat="1" ht="136.5" customHeight="1" x14ac:dyDescent="0.25">
      <c r="A19" s="13" t="s">
        <v>26</v>
      </c>
      <c r="B19" s="14" t="s">
        <v>251</v>
      </c>
      <c r="C19" s="15">
        <v>498804.5</v>
      </c>
      <c r="D19" s="15">
        <v>526723.19999999995</v>
      </c>
    </row>
    <row r="20" spans="1:4" s="9" customFormat="1" ht="186.75" customHeight="1" x14ac:dyDescent="0.25">
      <c r="A20" s="13" t="s">
        <v>27</v>
      </c>
      <c r="B20" s="14" t="s">
        <v>252</v>
      </c>
      <c r="C20" s="15">
        <v>134646.6</v>
      </c>
      <c r="D20" s="15">
        <v>142183.1</v>
      </c>
    </row>
    <row r="21" spans="1:4" s="9" customFormat="1" ht="84.75" customHeight="1" x14ac:dyDescent="0.25">
      <c r="A21" s="13" t="s">
        <v>28</v>
      </c>
      <c r="B21" s="14" t="s">
        <v>253</v>
      </c>
      <c r="C21" s="19">
        <v>988.3</v>
      </c>
      <c r="D21" s="15">
        <v>1042.3</v>
      </c>
    </row>
    <row r="22" spans="1:4" s="9" customFormat="1" ht="63" x14ac:dyDescent="0.25">
      <c r="A22" s="13" t="s">
        <v>29</v>
      </c>
      <c r="B22" s="14" t="s">
        <v>254</v>
      </c>
      <c r="C22" s="19">
        <v>10.3</v>
      </c>
      <c r="D22" s="19">
        <v>10.7</v>
      </c>
    </row>
    <row r="23" spans="1:4" s="9" customFormat="1" ht="47.25" x14ac:dyDescent="0.25">
      <c r="A23" s="13" t="s">
        <v>30</v>
      </c>
      <c r="B23" s="14" t="s">
        <v>255</v>
      </c>
      <c r="C23" s="19">
        <v>58.8</v>
      </c>
      <c r="D23" s="19">
        <v>62.1</v>
      </c>
    </row>
    <row r="24" spans="1:4" s="9" customFormat="1" ht="47.25" x14ac:dyDescent="0.25">
      <c r="A24" s="13" t="s">
        <v>31</v>
      </c>
      <c r="B24" s="14" t="s">
        <v>256</v>
      </c>
      <c r="C24" s="19">
        <v>873.5</v>
      </c>
      <c r="D24" s="19">
        <v>922.4</v>
      </c>
    </row>
    <row r="25" spans="1:4" s="9" customFormat="1" ht="47.25" x14ac:dyDescent="0.25">
      <c r="A25" s="13" t="s">
        <v>32</v>
      </c>
      <c r="B25" s="14" t="s">
        <v>33</v>
      </c>
      <c r="C25" s="15">
        <v>1617578.64</v>
      </c>
      <c r="D25" s="15">
        <v>1707419.18</v>
      </c>
    </row>
    <row r="26" spans="1:4" s="9" customFormat="1" ht="63" x14ac:dyDescent="0.25">
      <c r="A26" s="13" t="s">
        <v>34</v>
      </c>
      <c r="B26" s="14" t="s">
        <v>35</v>
      </c>
      <c r="C26" s="15">
        <v>8499.0400000000009</v>
      </c>
      <c r="D26" s="15">
        <v>9069.3700000000008</v>
      </c>
    </row>
    <row r="27" spans="1:4" s="9" customFormat="1" ht="56.25" customHeight="1" x14ac:dyDescent="0.25">
      <c r="A27" s="13" t="s">
        <v>36</v>
      </c>
      <c r="B27" s="14" t="s">
        <v>37</v>
      </c>
      <c r="C27" s="15">
        <v>1684188.12</v>
      </c>
      <c r="D27" s="15">
        <v>1778282.16</v>
      </c>
    </row>
    <row r="28" spans="1:4" s="9" customFormat="1" ht="54.75" customHeight="1" x14ac:dyDescent="0.25">
      <c r="A28" s="13" t="s">
        <v>38</v>
      </c>
      <c r="B28" s="14" t="s">
        <v>39</v>
      </c>
      <c r="C28" s="15">
        <v>-201076.36</v>
      </c>
      <c r="D28" s="15">
        <v>-216932.86</v>
      </c>
    </row>
    <row r="29" spans="1:4" s="9" customFormat="1" ht="15.75" x14ac:dyDescent="0.25">
      <c r="A29" s="10" t="s">
        <v>40</v>
      </c>
      <c r="B29" s="11" t="s">
        <v>41</v>
      </c>
      <c r="C29" s="12">
        <v>1823971</v>
      </c>
      <c r="D29" s="12">
        <v>2022537.5</v>
      </c>
    </row>
    <row r="30" spans="1:4" s="9" customFormat="1" ht="15.75" x14ac:dyDescent="0.25">
      <c r="A30" s="13" t="s">
        <v>42</v>
      </c>
      <c r="B30" s="14" t="s">
        <v>43</v>
      </c>
      <c r="C30" s="15">
        <v>1787186</v>
      </c>
      <c r="D30" s="15">
        <v>1983776.5</v>
      </c>
    </row>
    <row r="31" spans="1:4" s="9" customFormat="1" ht="15.75" x14ac:dyDescent="0.25">
      <c r="A31" s="13" t="s">
        <v>44</v>
      </c>
      <c r="B31" s="14" t="s">
        <v>45</v>
      </c>
      <c r="C31" s="15">
        <v>36785</v>
      </c>
      <c r="D31" s="15">
        <v>38761</v>
      </c>
    </row>
    <row r="32" spans="1:4" s="9" customFormat="1" ht="15.75" x14ac:dyDescent="0.25">
      <c r="A32" s="10" t="s">
        <v>46</v>
      </c>
      <c r="B32" s="11" t="s">
        <v>47</v>
      </c>
      <c r="C32" s="12">
        <v>4112545.7579999999</v>
      </c>
      <c r="D32" s="12">
        <v>4259557.6897999998</v>
      </c>
    </row>
    <row r="33" spans="1:4" s="9" customFormat="1" ht="15.75" x14ac:dyDescent="0.25">
      <c r="A33" s="13" t="s">
        <v>48</v>
      </c>
      <c r="B33" s="14" t="s">
        <v>49</v>
      </c>
      <c r="C33" s="15">
        <v>3238050.8160000001</v>
      </c>
      <c r="D33" s="15">
        <v>3367572.8487999998</v>
      </c>
    </row>
    <row r="34" spans="1:4" s="9" customFormat="1" ht="15.75" x14ac:dyDescent="0.25">
      <c r="A34" s="13" t="s">
        <v>50</v>
      </c>
      <c r="B34" s="14" t="s">
        <v>51</v>
      </c>
      <c r="C34" s="15">
        <v>874494.94200000004</v>
      </c>
      <c r="D34" s="15">
        <v>891984.84100000001</v>
      </c>
    </row>
    <row r="35" spans="1:4" s="9" customFormat="1" ht="15.75" x14ac:dyDescent="0.25">
      <c r="A35" s="10" t="s">
        <v>52</v>
      </c>
      <c r="B35" s="11" t="s">
        <v>53</v>
      </c>
      <c r="C35" s="12">
        <v>6327638.517</v>
      </c>
      <c r="D35" s="12">
        <v>6365661.3679999998</v>
      </c>
    </row>
    <row r="36" spans="1:4" s="9" customFormat="1" ht="15.75" x14ac:dyDescent="0.25">
      <c r="A36" s="13" t="s">
        <v>54</v>
      </c>
      <c r="B36" s="14" t="s">
        <v>55</v>
      </c>
      <c r="C36" s="15">
        <v>409500</v>
      </c>
      <c r="D36" s="15">
        <v>447186</v>
      </c>
    </row>
    <row r="37" spans="1:4" s="9" customFormat="1" ht="31.5" x14ac:dyDescent="0.25">
      <c r="A37" s="16" t="s">
        <v>56</v>
      </c>
      <c r="B37" s="17" t="s">
        <v>57</v>
      </c>
      <c r="C37" s="18">
        <v>5918138.517</v>
      </c>
      <c r="D37" s="18">
        <v>5918475.3679999998</v>
      </c>
    </row>
    <row r="38" spans="1:4" s="9" customFormat="1" ht="15.75" x14ac:dyDescent="0.25">
      <c r="A38" s="13" t="s">
        <v>58</v>
      </c>
      <c r="B38" s="14" t="s">
        <v>59</v>
      </c>
      <c r="C38" s="15">
        <v>6874.5169999999998</v>
      </c>
      <c r="D38" s="15">
        <v>7211.3680000000004</v>
      </c>
    </row>
    <row r="39" spans="1:4" s="9" customFormat="1" ht="15.75" x14ac:dyDescent="0.25">
      <c r="A39" s="13" t="s">
        <v>60</v>
      </c>
      <c r="B39" s="14" t="s">
        <v>61</v>
      </c>
      <c r="C39" s="15">
        <v>5911264</v>
      </c>
      <c r="D39" s="15">
        <v>5911264</v>
      </c>
    </row>
    <row r="40" spans="1:4" s="9" customFormat="1" ht="15.75" x14ac:dyDescent="0.25">
      <c r="A40" s="10" t="s">
        <v>62</v>
      </c>
      <c r="B40" s="11" t="s">
        <v>63</v>
      </c>
      <c r="C40" s="12">
        <v>70506.625</v>
      </c>
      <c r="D40" s="12">
        <v>67453.625</v>
      </c>
    </row>
    <row r="41" spans="1:4" s="9" customFormat="1" ht="15.75" x14ac:dyDescent="0.25">
      <c r="A41" s="10" t="s">
        <v>64</v>
      </c>
      <c r="B41" s="11" t="s">
        <v>65</v>
      </c>
      <c r="C41" s="20">
        <v>1</v>
      </c>
      <c r="D41" s="20">
        <v>1</v>
      </c>
    </row>
    <row r="42" spans="1:4" s="9" customFormat="1" ht="31.5" x14ac:dyDescent="0.25">
      <c r="A42" s="10" t="s">
        <v>66</v>
      </c>
      <c r="B42" s="11" t="s">
        <v>67</v>
      </c>
      <c r="C42" s="12">
        <v>29090.180769999999</v>
      </c>
      <c r="D42" s="12">
        <v>27074.768700000001</v>
      </c>
    </row>
    <row r="43" spans="1:4" s="9" customFormat="1" ht="47.25" x14ac:dyDescent="0.25">
      <c r="A43" s="16" t="s">
        <v>68</v>
      </c>
      <c r="B43" s="17" t="s">
        <v>69</v>
      </c>
      <c r="C43" s="21">
        <v>943.53476999999998</v>
      </c>
      <c r="D43" s="21">
        <v>981.27616</v>
      </c>
    </row>
    <row r="44" spans="1:4" s="9" customFormat="1" ht="47.25" x14ac:dyDescent="0.25">
      <c r="A44" s="13" t="s">
        <v>70</v>
      </c>
      <c r="B44" s="14" t="s">
        <v>71</v>
      </c>
      <c r="C44" s="19">
        <v>943.53476999999998</v>
      </c>
      <c r="D44" s="19">
        <v>981.27616</v>
      </c>
    </row>
    <row r="45" spans="1:4" s="9" customFormat="1" ht="15.75" x14ac:dyDescent="0.25">
      <c r="A45" s="16" t="s">
        <v>72</v>
      </c>
      <c r="B45" s="17" t="s">
        <v>73</v>
      </c>
      <c r="C45" s="18">
        <v>20449.887790000001</v>
      </c>
      <c r="D45" s="18">
        <v>18560.267960000001</v>
      </c>
    </row>
    <row r="46" spans="1:4" s="9" customFormat="1" ht="31.5" x14ac:dyDescent="0.25">
      <c r="A46" s="13" t="s">
        <v>74</v>
      </c>
      <c r="B46" s="14" t="s">
        <v>75</v>
      </c>
      <c r="C46" s="15">
        <v>20449.887790000001</v>
      </c>
      <c r="D46" s="15">
        <v>18560.267960000001</v>
      </c>
    </row>
    <row r="47" spans="1:4" s="9" customFormat="1" ht="31.5" x14ac:dyDescent="0.25">
      <c r="A47" s="16" t="s">
        <v>76</v>
      </c>
      <c r="B47" s="17" t="s">
        <v>77</v>
      </c>
      <c r="C47" s="21">
        <v>71.607550000000003</v>
      </c>
      <c r="D47" s="21">
        <v>68.245239999999995</v>
      </c>
    </row>
    <row r="48" spans="1:4" s="9" customFormat="1" ht="63" x14ac:dyDescent="0.25">
      <c r="A48" s="13" t="s">
        <v>78</v>
      </c>
      <c r="B48" s="14" t="s">
        <v>79</v>
      </c>
      <c r="C48" s="19">
        <v>71.607550000000003</v>
      </c>
      <c r="D48" s="19">
        <v>68.245239999999995</v>
      </c>
    </row>
    <row r="49" spans="1:4" s="9" customFormat="1" ht="63" x14ac:dyDescent="0.25">
      <c r="A49" s="16" t="s">
        <v>80</v>
      </c>
      <c r="B49" s="17" t="s">
        <v>81</v>
      </c>
      <c r="C49" s="18">
        <v>6915.1771699999999</v>
      </c>
      <c r="D49" s="18">
        <v>6744.0650500000002</v>
      </c>
    </row>
    <row r="50" spans="1:4" s="9" customFormat="1" ht="46.5" customHeight="1" x14ac:dyDescent="0.25">
      <c r="A50" s="13" t="s">
        <v>82</v>
      </c>
      <c r="B50" s="14" t="s">
        <v>83</v>
      </c>
      <c r="C50" s="15">
        <v>5968.4330900000004</v>
      </c>
      <c r="D50" s="15">
        <v>5815.9852700000001</v>
      </c>
    </row>
    <row r="51" spans="1:4" s="9" customFormat="1" ht="47.25" x14ac:dyDescent="0.25">
      <c r="A51" s="13" t="s">
        <v>84</v>
      </c>
      <c r="B51" s="14" t="s">
        <v>85</v>
      </c>
      <c r="C51" s="19">
        <v>99.795860000000005</v>
      </c>
      <c r="D51" s="19">
        <v>99.795860000000005</v>
      </c>
    </row>
    <row r="52" spans="1:4" s="9" customFormat="1" ht="31.5" x14ac:dyDescent="0.25">
      <c r="A52" s="13" t="s">
        <v>86</v>
      </c>
      <c r="B52" s="14" t="s">
        <v>87</v>
      </c>
      <c r="C52" s="19">
        <v>846.94821999999999</v>
      </c>
      <c r="D52" s="19">
        <v>828.28391999999997</v>
      </c>
    </row>
    <row r="53" spans="1:4" s="9" customFormat="1" ht="15.75" x14ac:dyDescent="0.25">
      <c r="A53" s="16" t="s">
        <v>88</v>
      </c>
      <c r="B53" s="17" t="s">
        <v>89</v>
      </c>
      <c r="C53" s="21">
        <v>273.52</v>
      </c>
      <c r="D53" s="21">
        <v>284.46080000000001</v>
      </c>
    </row>
    <row r="54" spans="1:4" s="9" customFormat="1" ht="31.5" x14ac:dyDescent="0.25">
      <c r="A54" s="13" t="s">
        <v>90</v>
      </c>
      <c r="B54" s="14" t="s">
        <v>91</v>
      </c>
      <c r="C54" s="19">
        <v>273.52</v>
      </c>
      <c r="D54" s="19">
        <v>284.46080000000001</v>
      </c>
    </row>
    <row r="55" spans="1:4" s="9" customFormat="1" ht="63" x14ac:dyDescent="0.25">
      <c r="A55" s="16" t="s">
        <v>92</v>
      </c>
      <c r="B55" s="17" t="s">
        <v>93</v>
      </c>
      <c r="C55" s="21">
        <v>436.45348999999999</v>
      </c>
      <c r="D55" s="21">
        <v>436.45348999999999</v>
      </c>
    </row>
    <row r="56" spans="1:4" s="9" customFormat="1" ht="63" x14ac:dyDescent="0.25">
      <c r="A56" s="13" t="s">
        <v>94</v>
      </c>
      <c r="B56" s="14" t="s">
        <v>95</v>
      </c>
      <c r="C56" s="19">
        <v>436.45348999999999</v>
      </c>
      <c r="D56" s="19">
        <v>436.45348999999999</v>
      </c>
    </row>
    <row r="57" spans="1:4" s="9" customFormat="1" ht="15.75" x14ac:dyDescent="0.25">
      <c r="A57" s="10" t="s">
        <v>96</v>
      </c>
      <c r="B57" s="11" t="s">
        <v>97</v>
      </c>
      <c r="C57" s="12">
        <v>98298.126149999996</v>
      </c>
      <c r="D57" s="12">
        <v>98665.903149999998</v>
      </c>
    </row>
    <row r="58" spans="1:4" s="9" customFormat="1" ht="15.75" x14ac:dyDescent="0.25">
      <c r="A58" s="13" t="s">
        <v>98</v>
      </c>
      <c r="B58" s="14" t="s">
        <v>99</v>
      </c>
      <c r="C58" s="15">
        <v>67039.48315</v>
      </c>
      <c r="D58" s="15">
        <v>67039.48315</v>
      </c>
    </row>
    <row r="59" spans="1:4" s="9" customFormat="1" ht="15.75" x14ac:dyDescent="0.25">
      <c r="A59" s="16" t="s">
        <v>100</v>
      </c>
      <c r="B59" s="17" t="s">
        <v>101</v>
      </c>
      <c r="C59" s="18">
        <v>12286.044</v>
      </c>
      <c r="D59" s="18">
        <v>12386.044</v>
      </c>
    </row>
    <row r="60" spans="1:4" s="9" customFormat="1" ht="31.5" x14ac:dyDescent="0.25">
      <c r="A60" s="13" t="s">
        <v>102</v>
      </c>
      <c r="B60" s="14" t="s">
        <v>103</v>
      </c>
      <c r="C60" s="15">
        <v>5324.0010000000002</v>
      </c>
      <c r="D60" s="15">
        <v>5324.0010000000002</v>
      </c>
    </row>
    <row r="61" spans="1:4" s="9" customFormat="1" ht="31.5" x14ac:dyDescent="0.25">
      <c r="A61" s="13" t="s">
        <v>104</v>
      </c>
      <c r="B61" s="14" t="s">
        <v>105</v>
      </c>
      <c r="C61" s="15">
        <v>6000</v>
      </c>
      <c r="D61" s="15">
        <v>6100</v>
      </c>
    </row>
    <row r="62" spans="1:4" s="9" customFormat="1" ht="31.5" x14ac:dyDescent="0.25">
      <c r="A62" s="13" t="s">
        <v>106</v>
      </c>
      <c r="B62" s="14" t="s">
        <v>107</v>
      </c>
      <c r="C62" s="19">
        <v>513.33299999999997</v>
      </c>
      <c r="D62" s="19">
        <v>513.33299999999997</v>
      </c>
    </row>
    <row r="63" spans="1:4" s="9" customFormat="1" ht="15.75" x14ac:dyDescent="0.25">
      <c r="A63" s="13" t="s">
        <v>108</v>
      </c>
      <c r="B63" s="14" t="s">
        <v>109</v>
      </c>
      <c r="C63" s="19">
        <v>448.71</v>
      </c>
      <c r="D63" s="19">
        <v>448.71</v>
      </c>
    </row>
    <row r="64" spans="1:4" s="9" customFormat="1" ht="15.75" x14ac:dyDescent="0.25">
      <c r="A64" s="16" t="s">
        <v>110</v>
      </c>
      <c r="B64" s="17" t="s">
        <v>111</v>
      </c>
      <c r="C64" s="18">
        <v>18972.598999999998</v>
      </c>
      <c r="D64" s="18">
        <v>19240.376</v>
      </c>
    </row>
    <row r="65" spans="1:4" s="9" customFormat="1" ht="31.5" x14ac:dyDescent="0.25">
      <c r="A65" s="13" t="s">
        <v>112</v>
      </c>
      <c r="B65" s="14" t="s">
        <v>113</v>
      </c>
      <c r="C65" s="15">
        <v>9681.9599999999991</v>
      </c>
      <c r="D65" s="15">
        <v>10555.111000000001</v>
      </c>
    </row>
    <row r="66" spans="1:4" s="9" customFormat="1" ht="31.5" x14ac:dyDescent="0.25">
      <c r="A66" s="13" t="s">
        <v>114</v>
      </c>
      <c r="B66" s="14" t="s">
        <v>115</v>
      </c>
      <c r="C66" s="15">
        <v>7098.6379999999999</v>
      </c>
      <c r="D66" s="15">
        <v>6379.8639999999996</v>
      </c>
    </row>
    <row r="67" spans="1:4" s="9" customFormat="1" ht="31.5" x14ac:dyDescent="0.25">
      <c r="A67" s="13" t="s">
        <v>116</v>
      </c>
      <c r="B67" s="14" t="s">
        <v>117</v>
      </c>
      <c r="C67" s="15">
        <v>2192.0010000000002</v>
      </c>
      <c r="D67" s="15">
        <v>2305.4009999999998</v>
      </c>
    </row>
    <row r="68" spans="1:4" s="9" customFormat="1" ht="15.75" x14ac:dyDescent="0.25">
      <c r="A68" s="10" t="s">
        <v>118</v>
      </c>
      <c r="B68" s="11" t="s">
        <v>119</v>
      </c>
      <c r="C68" s="12">
        <v>74349.778640000004</v>
      </c>
      <c r="D68" s="12">
        <v>75202.241829999999</v>
      </c>
    </row>
    <row r="69" spans="1:4" s="9" customFormat="1" ht="15.75" x14ac:dyDescent="0.25">
      <c r="A69" s="16" t="s">
        <v>120</v>
      </c>
      <c r="B69" s="17" t="s">
        <v>121</v>
      </c>
      <c r="C69" s="18">
        <v>44936.053999999996</v>
      </c>
      <c r="D69" s="18">
        <v>44939.811000000002</v>
      </c>
    </row>
    <row r="70" spans="1:4" s="9" customFormat="1" ht="31.5" x14ac:dyDescent="0.25">
      <c r="A70" s="13" t="s">
        <v>122</v>
      </c>
      <c r="B70" s="14" t="s">
        <v>123</v>
      </c>
      <c r="C70" s="19">
        <v>55</v>
      </c>
      <c r="D70" s="19">
        <v>55</v>
      </c>
    </row>
    <row r="71" spans="1:4" s="9" customFormat="1" ht="15.75" x14ac:dyDescent="0.25">
      <c r="A71" s="13" t="s">
        <v>124</v>
      </c>
      <c r="B71" s="14" t="s">
        <v>125</v>
      </c>
      <c r="C71" s="15">
        <v>5383.4</v>
      </c>
      <c r="D71" s="15">
        <v>5383.4</v>
      </c>
    </row>
    <row r="72" spans="1:4" s="9" customFormat="1" ht="51" customHeight="1" x14ac:dyDescent="0.25">
      <c r="A72" s="13" t="s">
        <v>126</v>
      </c>
      <c r="B72" s="14" t="s">
        <v>127</v>
      </c>
      <c r="C72" s="19">
        <v>407.46899999999999</v>
      </c>
      <c r="D72" s="19">
        <v>411.226</v>
      </c>
    </row>
    <row r="73" spans="1:4" s="9" customFormat="1" ht="47.25" x14ac:dyDescent="0.25">
      <c r="A73" s="13" t="s">
        <v>128</v>
      </c>
      <c r="B73" s="14" t="s">
        <v>129</v>
      </c>
      <c r="C73" s="19">
        <v>26.504000000000001</v>
      </c>
      <c r="D73" s="19">
        <v>26.504000000000001</v>
      </c>
    </row>
    <row r="74" spans="1:4" s="9" customFormat="1" ht="31.5" x14ac:dyDescent="0.25">
      <c r="A74" s="13" t="s">
        <v>130</v>
      </c>
      <c r="B74" s="14" t="s">
        <v>131</v>
      </c>
      <c r="C74" s="15">
        <v>39063.680999999997</v>
      </c>
      <c r="D74" s="15">
        <v>39063.680999999997</v>
      </c>
    </row>
    <row r="75" spans="1:4" s="9" customFormat="1" ht="15.75" x14ac:dyDescent="0.25">
      <c r="A75" s="16" t="s">
        <v>132</v>
      </c>
      <c r="B75" s="17" t="s">
        <v>133</v>
      </c>
      <c r="C75" s="18">
        <v>29413.72464</v>
      </c>
      <c r="D75" s="18">
        <v>30262.430830000001</v>
      </c>
    </row>
    <row r="76" spans="1:4" s="9" customFormat="1" ht="31.5" x14ac:dyDescent="0.25">
      <c r="A76" s="13" t="s">
        <v>134</v>
      </c>
      <c r="B76" s="14" t="s">
        <v>135</v>
      </c>
      <c r="C76" s="19">
        <v>0.5</v>
      </c>
      <c r="D76" s="19">
        <v>0.5</v>
      </c>
    </row>
    <row r="77" spans="1:4" s="9" customFormat="1" ht="15.75" x14ac:dyDescent="0.25">
      <c r="A77" s="13" t="s">
        <v>136</v>
      </c>
      <c r="B77" s="14" t="s">
        <v>137</v>
      </c>
      <c r="C77" s="15">
        <v>29413.22464</v>
      </c>
      <c r="D77" s="15">
        <v>30261.930830000001</v>
      </c>
    </row>
    <row r="78" spans="1:4" s="9" customFormat="1" ht="15.75" x14ac:dyDescent="0.25">
      <c r="A78" s="10" t="s">
        <v>138</v>
      </c>
      <c r="B78" s="11" t="s">
        <v>139</v>
      </c>
      <c r="C78" s="20">
        <v>4.3140000000000001</v>
      </c>
      <c r="D78" s="20">
        <v>5.7519999999999998</v>
      </c>
    </row>
    <row r="79" spans="1:4" s="9" customFormat="1" ht="47.25" x14ac:dyDescent="0.25">
      <c r="A79" s="16" t="s">
        <v>140</v>
      </c>
      <c r="B79" s="17" t="s">
        <v>141</v>
      </c>
      <c r="C79" s="21">
        <v>4.3140000000000001</v>
      </c>
      <c r="D79" s="21">
        <v>5.7519999999999998</v>
      </c>
    </row>
    <row r="80" spans="1:4" s="9" customFormat="1" ht="63" x14ac:dyDescent="0.25">
      <c r="A80" s="13" t="s">
        <v>248</v>
      </c>
      <c r="B80" s="14" t="s">
        <v>142</v>
      </c>
      <c r="C80" s="19">
        <v>4.3140000000000001</v>
      </c>
      <c r="D80" s="19">
        <v>5.7519999999999998</v>
      </c>
    </row>
    <row r="81" spans="1:4" s="9" customFormat="1" ht="15.75" x14ac:dyDescent="0.25">
      <c r="A81" s="10" t="s">
        <v>143</v>
      </c>
      <c r="B81" s="11" t="s">
        <v>144</v>
      </c>
      <c r="C81" s="20">
        <v>95.697000000000003</v>
      </c>
      <c r="D81" s="20">
        <v>95.697000000000003</v>
      </c>
    </row>
    <row r="82" spans="1:4" s="9" customFormat="1" ht="57" customHeight="1" x14ac:dyDescent="0.25">
      <c r="A82" s="16" t="s">
        <v>145</v>
      </c>
      <c r="B82" s="17" t="s">
        <v>146</v>
      </c>
      <c r="C82" s="21">
        <v>95.697000000000003</v>
      </c>
      <c r="D82" s="21">
        <v>95.697000000000003</v>
      </c>
    </row>
    <row r="83" spans="1:4" s="9" customFormat="1" ht="78.75" customHeight="1" x14ac:dyDescent="0.25">
      <c r="A83" s="13" t="s">
        <v>147</v>
      </c>
      <c r="B83" s="14" t="s">
        <v>148</v>
      </c>
      <c r="C83" s="19">
        <v>95.697000000000003</v>
      </c>
      <c r="D83" s="19">
        <v>95.697000000000003</v>
      </c>
    </row>
    <row r="84" spans="1:4" s="9" customFormat="1" ht="15.75" x14ac:dyDescent="0.25">
      <c r="A84" s="10" t="s">
        <v>149</v>
      </c>
      <c r="B84" s="11" t="s">
        <v>150</v>
      </c>
      <c r="C84" s="12">
        <v>376734.42099999997</v>
      </c>
      <c r="D84" s="12">
        <v>376867.24800000002</v>
      </c>
    </row>
    <row r="85" spans="1:4" s="9" customFormat="1" ht="15.75" x14ac:dyDescent="0.25">
      <c r="A85" s="10" t="s">
        <v>151</v>
      </c>
      <c r="B85" s="11" t="s">
        <v>152</v>
      </c>
      <c r="C85" s="12">
        <f>C86</f>
        <v>38965949</v>
      </c>
      <c r="D85" s="12">
        <f>D86</f>
        <v>42241988.399999999</v>
      </c>
    </row>
    <row r="86" spans="1:4" s="9" customFormat="1" ht="15.75" x14ac:dyDescent="0.25">
      <c r="A86" s="10" t="s">
        <v>153</v>
      </c>
      <c r="B86" s="11" t="s">
        <v>246</v>
      </c>
      <c r="C86" s="12">
        <f>C87+C89+C117+C130</f>
        <v>38965949</v>
      </c>
      <c r="D86" s="12">
        <f>D87+D89+D117+D130</f>
        <v>42241988.399999999</v>
      </c>
    </row>
    <row r="87" spans="1:4" s="9" customFormat="1" ht="15.75" x14ac:dyDescent="0.25">
      <c r="A87" s="16" t="s">
        <v>154</v>
      </c>
      <c r="B87" s="17" t="s">
        <v>155</v>
      </c>
      <c r="C87" s="18">
        <f>C88</f>
        <v>35563406.600000001</v>
      </c>
      <c r="D87" s="18">
        <f>D88</f>
        <v>37960689.5</v>
      </c>
    </row>
    <row r="88" spans="1:4" s="9" customFormat="1" ht="15.75" x14ac:dyDescent="0.25">
      <c r="A88" s="13" t="s">
        <v>156</v>
      </c>
      <c r="B88" s="14" t="s">
        <v>157</v>
      </c>
      <c r="C88" s="15">
        <v>35563406.600000001</v>
      </c>
      <c r="D88" s="15">
        <v>37960689.5</v>
      </c>
    </row>
    <row r="89" spans="1:4" s="9" customFormat="1" ht="15.75" x14ac:dyDescent="0.25">
      <c r="A89" s="16" t="s">
        <v>158</v>
      </c>
      <c r="B89" s="17" t="s">
        <v>159</v>
      </c>
      <c r="C89" s="18">
        <v>2334351.7999999998</v>
      </c>
      <c r="D89" s="18">
        <v>3207186.3</v>
      </c>
    </row>
    <row r="90" spans="1:4" s="9" customFormat="1" ht="31.5" x14ac:dyDescent="0.25">
      <c r="A90" s="13" t="s">
        <v>160</v>
      </c>
      <c r="B90" s="14" t="s">
        <v>161</v>
      </c>
      <c r="C90" s="15">
        <v>1246591</v>
      </c>
      <c r="D90" s="15">
        <v>1342607.3</v>
      </c>
    </row>
    <row r="91" spans="1:4" s="9" customFormat="1" ht="31.5" x14ac:dyDescent="0.25">
      <c r="A91" s="13" t="s">
        <v>162</v>
      </c>
      <c r="B91" s="14" t="s">
        <v>163</v>
      </c>
      <c r="C91" s="15">
        <v>9779.5</v>
      </c>
      <c r="D91" s="15">
        <v>11101.1</v>
      </c>
    </row>
    <row r="92" spans="1:4" s="9" customFormat="1" ht="31.5" x14ac:dyDescent="0.25">
      <c r="A92" s="13" t="s">
        <v>164</v>
      </c>
      <c r="B92" s="14" t="s">
        <v>165</v>
      </c>
      <c r="C92" s="19">
        <v>86.7</v>
      </c>
      <c r="D92" s="19">
        <v>86.7</v>
      </c>
    </row>
    <row r="93" spans="1:4" s="9" customFormat="1" ht="47.25" x14ac:dyDescent="0.25">
      <c r="A93" s="13" t="s">
        <v>166</v>
      </c>
      <c r="B93" s="14" t="s">
        <v>167</v>
      </c>
      <c r="C93" s="15">
        <v>6782</v>
      </c>
      <c r="D93" s="15">
        <v>6611.7</v>
      </c>
    </row>
    <row r="94" spans="1:4" s="9" customFormat="1" ht="47.25" customHeight="1" x14ac:dyDescent="0.25">
      <c r="A94" s="13" t="s">
        <v>168</v>
      </c>
      <c r="B94" s="14" t="s">
        <v>169</v>
      </c>
      <c r="C94" s="15">
        <v>6249.6</v>
      </c>
      <c r="D94" s="15">
        <v>7788</v>
      </c>
    </row>
    <row r="95" spans="1:4" s="9" customFormat="1" ht="94.5" x14ac:dyDescent="0.25">
      <c r="A95" s="13" t="s">
        <v>170</v>
      </c>
      <c r="B95" s="14" t="s">
        <v>257</v>
      </c>
      <c r="C95" s="15">
        <v>40920</v>
      </c>
      <c r="D95" s="15">
        <v>38720</v>
      </c>
    </row>
    <row r="96" spans="1:4" s="9" customFormat="1" ht="47.25" x14ac:dyDescent="0.25">
      <c r="A96" s="13" t="s">
        <v>171</v>
      </c>
      <c r="B96" s="14" t="s">
        <v>172</v>
      </c>
      <c r="C96" s="15">
        <v>46329.7</v>
      </c>
      <c r="D96" s="15">
        <v>49744.3</v>
      </c>
    </row>
    <row r="97" spans="1:4" s="9" customFormat="1" ht="31.5" x14ac:dyDescent="0.25">
      <c r="A97" s="13" t="s">
        <v>173</v>
      </c>
      <c r="B97" s="14" t="s">
        <v>174</v>
      </c>
      <c r="C97" s="15">
        <v>8637.1</v>
      </c>
      <c r="D97" s="15">
        <v>8204.9</v>
      </c>
    </row>
    <row r="98" spans="1:4" s="9" customFormat="1" ht="31.5" x14ac:dyDescent="0.25">
      <c r="A98" s="13" t="s">
        <v>175</v>
      </c>
      <c r="B98" s="14" t="s">
        <v>176</v>
      </c>
      <c r="C98" s="15">
        <v>5757.1</v>
      </c>
      <c r="D98" s="15">
        <v>5495.5</v>
      </c>
    </row>
    <row r="99" spans="1:4" s="9" customFormat="1" ht="63" x14ac:dyDescent="0.25">
      <c r="A99" s="13" t="s">
        <v>177</v>
      </c>
      <c r="B99" s="14" t="s">
        <v>178</v>
      </c>
      <c r="C99" s="22"/>
      <c r="D99" s="15">
        <v>3253.1</v>
      </c>
    </row>
    <row r="100" spans="1:4" s="9" customFormat="1" ht="47.25" x14ac:dyDescent="0.25">
      <c r="A100" s="13" t="s">
        <v>179</v>
      </c>
      <c r="B100" s="14" t="s">
        <v>180</v>
      </c>
      <c r="C100" s="15">
        <v>296755.3</v>
      </c>
      <c r="D100" s="15">
        <v>282837.5</v>
      </c>
    </row>
    <row r="101" spans="1:4" s="9" customFormat="1" ht="31.5" x14ac:dyDescent="0.25">
      <c r="A101" s="13" t="s">
        <v>181</v>
      </c>
      <c r="B101" s="14" t="s">
        <v>258</v>
      </c>
      <c r="C101" s="19">
        <v>23.8</v>
      </c>
      <c r="D101" s="19">
        <v>23.8</v>
      </c>
    </row>
    <row r="102" spans="1:4" s="9" customFormat="1" ht="31.5" x14ac:dyDescent="0.25">
      <c r="A102" s="13" t="s">
        <v>182</v>
      </c>
      <c r="B102" s="14" t="s">
        <v>183</v>
      </c>
      <c r="C102" s="15">
        <v>202523.3</v>
      </c>
      <c r="D102" s="15">
        <v>475006.7</v>
      </c>
    </row>
    <row r="103" spans="1:4" s="9" customFormat="1" ht="31.5" x14ac:dyDescent="0.25">
      <c r="A103" s="13" t="s">
        <v>184</v>
      </c>
      <c r="B103" s="14" t="s">
        <v>259</v>
      </c>
      <c r="C103" s="15">
        <v>32048.799999999999</v>
      </c>
      <c r="D103" s="15">
        <v>94728</v>
      </c>
    </row>
    <row r="104" spans="1:4" s="9" customFormat="1" ht="47.25" x14ac:dyDescent="0.25">
      <c r="A104" s="13" t="s">
        <v>185</v>
      </c>
      <c r="B104" s="14" t="s">
        <v>260</v>
      </c>
      <c r="C104" s="15">
        <v>3184.7</v>
      </c>
      <c r="D104" s="15">
        <v>3158.6</v>
      </c>
    </row>
    <row r="105" spans="1:4" s="9" customFormat="1" ht="31.5" x14ac:dyDescent="0.25">
      <c r="A105" s="13" t="s">
        <v>186</v>
      </c>
      <c r="B105" s="14" t="s">
        <v>187</v>
      </c>
      <c r="C105" s="15">
        <v>2387.4</v>
      </c>
      <c r="D105" s="15">
        <v>2281.6</v>
      </c>
    </row>
    <row r="106" spans="1:4" s="9" customFormat="1" ht="47.25" x14ac:dyDescent="0.25">
      <c r="A106" s="13" t="s">
        <v>188</v>
      </c>
      <c r="B106" s="14" t="s">
        <v>189</v>
      </c>
      <c r="C106" s="15">
        <v>13936.6</v>
      </c>
      <c r="D106" s="15">
        <v>12850.1</v>
      </c>
    </row>
    <row r="107" spans="1:4" s="9" customFormat="1" ht="35.25" customHeight="1" x14ac:dyDescent="0.25">
      <c r="A107" s="13" t="s">
        <v>190</v>
      </c>
      <c r="B107" s="14" t="s">
        <v>191</v>
      </c>
      <c r="C107" s="15">
        <v>2663.7</v>
      </c>
      <c r="D107" s="15">
        <v>2663.7</v>
      </c>
    </row>
    <row r="108" spans="1:4" s="9" customFormat="1" ht="31.5" x14ac:dyDescent="0.25">
      <c r="A108" s="13" t="s">
        <v>192</v>
      </c>
      <c r="B108" s="14" t="s">
        <v>193</v>
      </c>
      <c r="C108" s="15">
        <v>60450</v>
      </c>
      <c r="D108" s="15">
        <v>57200</v>
      </c>
    </row>
    <row r="109" spans="1:4" s="9" customFormat="1" ht="31.5" x14ac:dyDescent="0.25">
      <c r="A109" s="13" t="s">
        <v>194</v>
      </c>
      <c r="B109" s="14" t="s">
        <v>195</v>
      </c>
      <c r="C109" s="15">
        <v>35505.699999999997</v>
      </c>
      <c r="D109" s="15">
        <v>36720.800000000003</v>
      </c>
    </row>
    <row r="110" spans="1:4" s="9" customFormat="1" ht="31.5" x14ac:dyDescent="0.25">
      <c r="A110" s="13" t="s">
        <v>196</v>
      </c>
      <c r="B110" s="14" t="s">
        <v>197</v>
      </c>
      <c r="C110" s="15">
        <v>148273.60000000001</v>
      </c>
      <c r="D110" s="15">
        <v>160289.29999999999</v>
      </c>
    </row>
    <row r="111" spans="1:4" s="9" customFormat="1" ht="15.75" x14ac:dyDescent="0.25">
      <c r="A111" s="13" t="s">
        <v>198</v>
      </c>
      <c r="B111" s="14" t="s">
        <v>199</v>
      </c>
      <c r="C111" s="15">
        <v>64807.6</v>
      </c>
      <c r="D111" s="15">
        <v>6729.3</v>
      </c>
    </row>
    <row r="112" spans="1:4" s="9" customFormat="1" ht="31.5" x14ac:dyDescent="0.25">
      <c r="A112" s="13" t="s">
        <v>200</v>
      </c>
      <c r="B112" s="14" t="s">
        <v>201</v>
      </c>
      <c r="C112" s="15">
        <v>8716.7999999999993</v>
      </c>
      <c r="D112" s="15">
        <v>7447.2</v>
      </c>
    </row>
    <row r="113" spans="1:4" s="9" customFormat="1" ht="15.75" x14ac:dyDescent="0.25">
      <c r="A113" s="13" t="s">
        <v>202</v>
      </c>
      <c r="B113" s="14" t="s">
        <v>203</v>
      </c>
      <c r="C113" s="15">
        <v>1188.2</v>
      </c>
      <c r="D113" s="15">
        <v>1153.7</v>
      </c>
    </row>
    <row r="114" spans="1:4" s="9" customFormat="1" ht="31.5" x14ac:dyDescent="0.25">
      <c r="A114" s="13" t="s">
        <v>204</v>
      </c>
      <c r="B114" s="14" t="s">
        <v>205</v>
      </c>
      <c r="C114" s="19">
        <v>753.6</v>
      </c>
      <c r="D114" s="19">
        <v>753.6</v>
      </c>
    </row>
    <row r="115" spans="1:4" s="9" customFormat="1" ht="31.5" x14ac:dyDescent="0.25">
      <c r="A115" s="13" t="s">
        <v>206</v>
      </c>
      <c r="B115" s="14" t="s">
        <v>261</v>
      </c>
      <c r="C115" s="15">
        <v>90000</v>
      </c>
      <c r="D115" s="15">
        <v>24000</v>
      </c>
    </row>
    <row r="116" spans="1:4" s="9" customFormat="1" ht="63" x14ac:dyDescent="0.25">
      <c r="A116" s="13" t="s">
        <v>207</v>
      </c>
      <c r="B116" s="14" t="s">
        <v>208</v>
      </c>
      <c r="C116" s="22"/>
      <c r="D116" s="15">
        <v>565729.80000000005</v>
      </c>
    </row>
    <row r="117" spans="1:4" s="9" customFormat="1" ht="15.75" x14ac:dyDescent="0.25">
      <c r="A117" s="16" t="s">
        <v>209</v>
      </c>
      <c r="B117" s="17" t="s">
        <v>210</v>
      </c>
      <c r="C117" s="18">
        <v>617217.5</v>
      </c>
      <c r="D117" s="18">
        <v>624194</v>
      </c>
    </row>
    <row r="118" spans="1:4" s="9" customFormat="1" ht="47.25" x14ac:dyDescent="0.25">
      <c r="A118" s="13" t="s">
        <v>211</v>
      </c>
      <c r="B118" s="14" t="s">
        <v>212</v>
      </c>
      <c r="C118" s="19">
        <v>93</v>
      </c>
      <c r="D118" s="15">
        <v>1096.0999999999999</v>
      </c>
    </row>
    <row r="119" spans="1:4" s="9" customFormat="1" ht="31.5" x14ac:dyDescent="0.25">
      <c r="A119" s="13" t="s">
        <v>213</v>
      </c>
      <c r="B119" s="14" t="s">
        <v>249</v>
      </c>
      <c r="C119" s="15">
        <v>1500</v>
      </c>
      <c r="D119" s="22"/>
    </row>
    <row r="120" spans="1:4" s="9" customFormat="1" ht="31.5" x14ac:dyDescent="0.25">
      <c r="A120" s="13" t="s">
        <v>214</v>
      </c>
      <c r="B120" s="14" t="s">
        <v>215</v>
      </c>
      <c r="C120" s="15">
        <v>4878.1000000000004</v>
      </c>
      <c r="D120" s="15">
        <v>4656</v>
      </c>
    </row>
    <row r="121" spans="1:4" s="9" customFormat="1" ht="78.75" x14ac:dyDescent="0.25">
      <c r="A121" s="13" t="s">
        <v>216</v>
      </c>
      <c r="B121" s="14" t="s">
        <v>217</v>
      </c>
      <c r="C121" s="22"/>
      <c r="D121" s="15">
        <v>6033</v>
      </c>
    </row>
    <row r="122" spans="1:4" s="9" customFormat="1" ht="47.25" x14ac:dyDescent="0.25">
      <c r="A122" s="13" t="s">
        <v>218</v>
      </c>
      <c r="B122" s="14" t="s">
        <v>219</v>
      </c>
      <c r="C122" s="15">
        <v>3469.9</v>
      </c>
      <c r="D122" s="15">
        <v>3596.7</v>
      </c>
    </row>
    <row r="123" spans="1:4" s="9" customFormat="1" ht="47.25" x14ac:dyDescent="0.25">
      <c r="A123" s="13" t="s">
        <v>220</v>
      </c>
      <c r="B123" s="14" t="s">
        <v>221</v>
      </c>
      <c r="C123" s="15">
        <v>22090.799999999999</v>
      </c>
      <c r="D123" s="15">
        <v>22974.7</v>
      </c>
    </row>
    <row r="124" spans="1:4" s="9" customFormat="1" ht="63" x14ac:dyDescent="0.25">
      <c r="A124" s="13" t="s">
        <v>222</v>
      </c>
      <c r="B124" s="14" t="s">
        <v>223</v>
      </c>
      <c r="C124" s="19">
        <v>61.3</v>
      </c>
      <c r="D124" s="19">
        <v>62.1</v>
      </c>
    </row>
    <row r="125" spans="1:4" s="9" customFormat="1" ht="31.5" x14ac:dyDescent="0.25">
      <c r="A125" s="13" t="s">
        <v>224</v>
      </c>
      <c r="B125" s="14" t="s">
        <v>225</v>
      </c>
      <c r="C125" s="15">
        <v>122806.1</v>
      </c>
      <c r="D125" s="15">
        <v>113540.2</v>
      </c>
    </row>
    <row r="126" spans="1:4" s="9" customFormat="1" ht="54" customHeight="1" x14ac:dyDescent="0.25">
      <c r="A126" s="13" t="s">
        <v>226</v>
      </c>
      <c r="B126" s="14" t="s">
        <v>227</v>
      </c>
      <c r="C126" s="15">
        <v>188616</v>
      </c>
      <c r="D126" s="15">
        <v>199720.9</v>
      </c>
    </row>
    <row r="127" spans="1:4" s="9" customFormat="1" ht="31.5" x14ac:dyDescent="0.25">
      <c r="A127" s="13" t="s">
        <v>228</v>
      </c>
      <c r="B127" s="14" t="s">
        <v>229</v>
      </c>
      <c r="C127" s="15">
        <v>261183.5</v>
      </c>
      <c r="D127" s="15">
        <v>254953.3</v>
      </c>
    </row>
    <row r="128" spans="1:4" s="9" customFormat="1" ht="15.75" x14ac:dyDescent="0.25">
      <c r="A128" s="13" t="s">
        <v>230</v>
      </c>
      <c r="B128" s="14" t="s">
        <v>231</v>
      </c>
      <c r="C128" s="19">
        <v>773.1</v>
      </c>
      <c r="D128" s="19">
        <v>789.6</v>
      </c>
    </row>
    <row r="129" spans="1:4" s="9" customFormat="1" ht="47.25" x14ac:dyDescent="0.25">
      <c r="A129" s="13" t="s">
        <v>232</v>
      </c>
      <c r="B129" s="14" t="s">
        <v>233</v>
      </c>
      <c r="C129" s="15">
        <v>11745.7</v>
      </c>
      <c r="D129" s="15">
        <v>16771.400000000001</v>
      </c>
    </row>
    <row r="130" spans="1:4" s="9" customFormat="1" ht="15.75" x14ac:dyDescent="0.25">
      <c r="A130" s="16" t="s">
        <v>234</v>
      </c>
      <c r="B130" s="17" t="s">
        <v>235</v>
      </c>
      <c r="C130" s="18">
        <v>450973.1</v>
      </c>
      <c r="D130" s="18">
        <v>449918.6</v>
      </c>
    </row>
    <row r="131" spans="1:4" s="9" customFormat="1" ht="48" customHeight="1" x14ac:dyDescent="0.25">
      <c r="A131" s="13" t="s">
        <v>236</v>
      </c>
      <c r="B131" s="14" t="s">
        <v>237</v>
      </c>
      <c r="C131" s="15">
        <v>8650.7999999999993</v>
      </c>
      <c r="D131" s="15">
        <v>8704.7000000000007</v>
      </c>
    </row>
    <row r="132" spans="1:4" s="9" customFormat="1" ht="51" customHeight="1" x14ac:dyDescent="0.25">
      <c r="A132" s="13" t="s">
        <v>238</v>
      </c>
      <c r="B132" s="14" t="s">
        <v>239</v>
      </c>
      <c r="C132" s="15">
        <v>6999.2</v>
      </c>
      <c r="D132" s="15">
        <v>7022.3</v>
      </c>
    </row>
    <row r="133" spans="1:4" s="9" customFormat="1" ht="88.5" customHeight="1" x14ac:dyDescent="0.25">
      <c r="A133" s="13" t="s">
        <v>240</v>
      </c>
      <c r="B133" s="14" t="s">
        <v>262</v>
      </c>
      <c r="C133" s="15">
        <v>394964.3</v>
      </c>
      <c r="D133" s="15">
        <v>394964.3</v>
      </c>
    </row>
    <row r="134" spans="1:4" s="9" customFormat="1" ht="108.75" customHeight="1" x14ac:dyDescent="0.25">
      <c r="A134" s="13" t="s">
        <v>241</v>
      </c>
      <c r="B134" s="14" t="s">
        <v>242</v>
      </c>
      <c r="C134" s="15">
        <v>40306.300000000003</v>
      </c>
      <c r="D134" s="15">
        <v>39176.199999999997</v>
      </c>
    </row>
    <row r="135" spans="1:4" s="9" customFormat="1" ht="59.25" customHeight="1" x14ac:dyDescent="0.25">
      <c r="A135" s="13" t="s">
        <v>243</v>
      </c>
      <c r="B135" s="14" t="s">
        <v>244</v>
      </c>
      <c r="C135" s="19">
        <v>52.5</v>
      </c>
      <c r="D135" s="19">
        <v>51.1</v>
      </c>
    </row>
    <row r="136" spans="1:4" s="9" customFormat="1" ht="15.75" x14ac:dyDescent="0.25">
      <c r="A136" s="23"/>
      <c r="B136" s="24" t="s">
        <v>245</v>
      </c>
      <c r="C136" s="25">
        <f>C12+C85</f>
        <v>82153359.927560002</v>
      </c>
      <c r="D136" s="25">
        <f>D12+D85</f>
        <v>87452534.203480005</v>
      </c>
    </row>
  </sheetData>
  <mergeCells count="1">
    <mergeCell ref="A7:D7"/>
  </mergeCells>
  <pageMargins left="0.78740157480314965" right="0.39370078740157483" top="0.39370078740157483" bottom="0.31" header="0" footer="0"/>
  <pageSetup paperSize="9" scale="52" pageOrder="overThenDown"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vt:lpstr>
      <vt:lpstr>Приложение!Заголовки_для_печати</vt:lpstr>
      <vt:lpstr>Приложение!Область_печати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Гросфельд Юлия Владимировна</cp:lastModifiedBy>
  <cp:lastPrinted>2023-11-20T23:03:15Z</cp:lastPrinted>
  <dcterms:modified xsi:type="dcterms:W3CDTF">2023-11-23T00:45:49Z</dcterms:modified>
</cp:coreProperties>
</file>