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 10(1)" sheetId="1" r:id="rId1"/>
  </sheets>
  <definedNames>
    <definedName name="Date">'Приложение 10(1)'!$B$1</definedName>
    <definedName name="Law">'Приложение 10(1)'!$C$5</definedName>
    <definedName name="NA">'Приложение 10(1)'!$A$25</definedName>
    <definedName name="ReportNameYear">'Приложение 10(1)'!$A$8</definedName>
    <definedName name="TableHeaderYear1">'Приложение 10(1)'!$A$1</definedName>
    <definedName name="TableHeaderYear2">'Приложение 10(1)'!$A$2</definedName>
    <definedName name="TableHeaderYear3">'Приложение 10(1)'!$A$3</definedName>
    <definedName name="Total">'Приложение 10(1)'!$A$26</definedName>
    <definedName name="Unit">'Приложение 10(1)'!$C$11</definedName>
    <definedName name="Year">'Приложение 10(1)'!$B$2</definedName>
    <definedName name="_xlnm.Print_Titles" localSheetId="0">'Приложение 10(1)'!$11:$14</definedName>
    <definedName name="_xlnm.Print_Area" localSheetId="0">'Приложение 10(1)'!$A$1:$C$27</definedName>
  </definedNames>
  <calcPr calcId="162913"/>
</workbook>
</file>

<file path=xl/calcChain.xml><?xml version="1.0" encoding="utf-8"?>
<calcChain xmlns="http://schemas.openxmlformats.org/spreadsheetml/2006/main">
  <c r="B2" i="1" l="1"/>
  <c r="A8" i="1" s="1"/>
  <c r="B12" i="1" l="1"/>
  <c r="C12" i="1"/>
  <c r="C4" i="1"/>
  <c r="C3" i="1"/>
</calcChain>
</file>

<file path=xl/sharedStrings.xml><?xml version="1.0" encoding="utf-8"?>
<sst xmlns="http://schemas.openxmlformats.org/spreadsheetml/2006/main" count="18" uniqueCount="18">
  <si>
    <t>к Закону Камчатского края</t>
  </si>
  <si>
    <t>Наименование муниципального образования</t>
  </si>
  <si>
    <t>тыс. рублей</t>
  </si>
  <si>
    <t>01.01.2023</t>
  </si>
  <si>
    <t>Елизовский муниципальный район</t>
  </si>
  <si>
    <t>Усть-Камчатский муниципальный район</t>
  </si>
  <si>
    <t>Мильковский муниципальный район</t>
  </si>
  <si>
    <t>Быстринский муниципальный район</t>
  </si>
  <si>
    <t>Алеутский муниципальный округ</t>
  </si>
  <si>
    <t>Вилючинский городской округ</t>
  </si>
  <si>
    <t>Городской округ "поселок Палана"</t>
  </si>
  <si>
    <t>Олюторский муниципальный район</t>
  </si>
  <si>
    <t>Тигильский муниципальный район</t>
  </si>
  <si>
    <t>Пенжинский муниципальный район</t>
  </si>
  <si>
    <t>Всего</t>
  </si>
  <si>
    <r>
      <t>Приложение 10</t>
    </r>
    <r>
      <rPr>
        <vertAlign val="superscript"/>
        <sz val="12"/>
        <rFont val="Times New Roman"/>
        <family val="1"/>
        <charset val="204"/>
      </rPr>
      <t>1</t>
    </r>
  </si>
  <si>
    <t>Нераспределенные ассигнования в соответствии со статьей 138 Бюджетного кодекса Российской Федерации</t>
  </si>
  <si>
    <t>от 29.11.2022 № 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</si>
</sst>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#,##0.0000"/>
    <numFmt numFmtId="166" formatCode="#,##0.0000000"/>
  </numFmts>
  <fonts count="12" x14ac:knownFonts="1">
    <font>
      <sz val="11"/>
      <color theme="1"/>
      <name val="Calibri"/>
      <family val="2"/>
      <scheme val="minor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/>
    <xf numFmtId="49" fontId="3" fillId="0" borderId="0" xfId="0" applyNumberFormat="1" applyFont="1"/>
    <xf numFmtId="49" fontId="1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/>
    </xf>
    <xf numFmtId="49" fontId="5" fillId="0" borderId="1" xfId="0" applyNumberFormat="1" applyFont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49" fontId="6" fillId="0" borderId="0" xfId="0" applyNumberFormat="1" applyFont="1"/>
    <xf numFmtId="49" fontId="8" fillId="0" borderId="0" xfId="0" applyNumberFormat="1" applyFont="1"/>
    <xf numFmtId="49" fontId="10" fillId="0" borderId="3" xfId="0" applyNumberFormat="1" applyFont="1" applyBorder="1" applyAlignment="1">
      <alignment horizontal="left" vertical="center" wrapText="1"/>
    </xf>
    <xf numFmtId="0" fontId="3" fillId="0" borderId="6" xfId="0" applyNumberFormat="1" applyFont="1" applyBorder="1"/>
    <xf numFmtId="49" fontId="8" fillId="0" borderId="5" xfId="0" applyNumberFormat="1" applyFont="1" applyBorder="1" applyAlignment="1">
      <alignment horizontal="left" vertical="center" wrapText="1"/>
    </xf>
    <xf numFmtId="0" fontId="6" fillId="0" borderId="0" xfId="0" applyNumberFormat="1" applyFont="1"/>
    <xf numFmtId="164" fontId="10" fillId="0" borderId="3" xfId="0" applyNumberFormat="1" applyFont="1" applyBorder="1" applyAlignment="1">
      <alignment horizontal="right" shrinkToFit="1"/>
    </xf>
    <xf numFmtId="164" fontId="8" fillId="0" borderId="5" xfId="0" applyNumberFormat="1" applyFont="1" applyBorder="1" applyAlignment="1">
      <alignment horizontal="right" shrinkToFit="1"/>
    </xf>
    <xf numFmtId="49" fontId="11" fillId="0" borderId="3" xfId="0" applyNumberFormat="1" applyFont="1" applyBorder="1" applyAlignment="1">
      <alignment horizontal="center" vertical="center" wrapText="1"/>
    </xf>
    <xf numFmtId="165" fontId="3" fillId="0" borderId="0" xfId="0" applyNumberFormat="1" applyFont="1"/>
    <xf numFmtId="166" fontId="3" fillId="0" borderId="0" xfId="0" applyNumberFormat="1" applyFont="1"/>
    <xf numFmtId="2" fontId="3" fillId="0" borderId="0" xfId="0" applyNumberFormat="1" applyFont="1"/>
    <xf numFmtId="0" fontId="9" fillId="0" borderId="0" xfId="0" applyNumberFormat="1" applyFont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75" zoomScaleNormal="75" zoomScaleSheetLayoutView="75" workbookViewId="0">
      <selection activeCell="C6" sqref="C6"/>
    </sheetView>
  </sheetViews>
  <sheetFormatPr defaultColWidth="9.140625" defaultRowHeight="15.75" x14ac:dyDescent="0.25"/>
  <cols>
    <col min="1" max="1" width="53.85546875" style="2" customWidth="1"/>
    <col min="2" max="2" width="35.42578125" style="2" customWidth="1"/>
    <col min="3" max="3" width="34.7109375" style="2" customWidth="1"/>
    <col min="4" max="16384" width="9.140625" style="2"/>
  </cols>
  <sheetData>
    <row r="1" spans="1:10" ht="18.75" x14ac:dyDescent="0.25">
      <c r="A1" s="8"/>
      <c r="B1" s="13" t="s">
        <v>3</v>
      </c>
      <c r="C1" s="4" t="s">
        <v>15</v>
      </c>
    </row>
    <row r="2" spans="1:10" x14ac:dyDescent="0.25">
      <c r="A2" s="8"/>
      <c r="B2" s="13">
        <f>YEAR(Date)</f>
        <v>2023</v>
      </c>
      <c r="C2" s="6" t="s">
        <v>0</v>
      </c>
    </row>
    <row r="3" spans="1:10" x14ac:dyDescent="0.25">
      <c r="A3" s="8"/>
      <c r="B3" s="1"/>
      <c r="C3" s="7" t="str">
        <f>CONCATENATE("""О краевом бюджете на ",Year," год")</f>
        <v>"О краевом бюджете на 2023 год</v>
      </c>
    </row>
    <row r="4" spans="1:10" x14ac:dyDescent="0.25">
      <c r="A4" s="8"/>
      <c r="B4" s="1"/>
      <c r="C4" s="7" t="str">
        <f>CONCATENATE("и на плановый период ",Year+1," и ",Year+2," годов""")</f>
        <v>и на плановый период 2024 и 2025 годов"</v>
      </c>
    </row>
    <row r="5" spans="1:10" x14ac:dyDescent="0.25">
      <c r="A5" s="8"/>
      <c r="B5" s="1"/>
      <c r="C5" s="6" t="s">
        <v>17</v>
      </c>
    </row>
    <row r="6" spans="1:10" x14ac:dyDescent="0.25">
      <c r="A6" s="8"/>
      <c r="B6" s="1"/>
      <c r="C6" s="1"/>
    </row>
    <row r="7" spans="1:10" x14ac:dyDescent="0.25">
      <c r="A7" s="8"/>
      <c r="B7" s="1"/>
      <c r="C7" s="1"/>
    </row>
    <row r="8" spans="1:10" ht="91.5" customHeight="1" x14ac:dyDescent="0.25">
      <c r="A8" s="20" t="str">
        <f>CONCATENATE("Распределение дотаций на выравнивание бюджетной обеспеченности муниципальных районов (муниципальных, городских округов), предоставляемых из краевого бюджета, на плановый период ",Year+1," и ",Year+2," годов")</f>
        <v>Распределение дотаций на выравнивание бюджетной обеспеченности муниципальных районов (муниципальных, городских округов), предоставляемых из краевого бюджета, на плановый период 2024 и 2025 годов</v>
      </c>
      <c r="B8" s="20"/>
      <c r="C8" s="20"/>
    </row>
    <row r="9" spans="1:10" x14ac:dyDescent="0.25">
      <c r="A9" s="1"/>
      <c r="B9" s="1"/>
      <c r="C9" s="1"/>
    </row>
    <row r="10" spans="1:10" x14ac:dyDescent="0.25">
      <c r="A10" s="1"/>
      <c r="B10" s="1"/>
      <c r="C10" s="1"/>
    </row>
    <row r="11" spans="1:10" x14ac:dyDescent="0.25">
      <c r="A11" s="3"/>
      <c r="B11" s="3"/>
      <c r="C11" s="5" t="s">
        <v>2</v>
      </c>
    </row>
    <row r="12" spans="1:10" s="9" customFormat="1" ht="24.95" customHeight="1" x14ac:dyDescent="0.3">
      <c r="A12" s="21" t="s">
        <v>1</v>
      </c>
      <c r="B12" s="23" t="str">
        <f>CONCATENATE("Годовой объем ассигнований на ",Year+1," год")</f>
        <v>Годовой объем ассигнований на 2024 год</v>
      </c>
      <c r="C12" s="23" t="str">
        <f>CONCATENATE("Годовой объем ассигнований на ",Year+2," год")</f>
        <v>Годовой объем ассигнований на 2025 год</v>
      </c>
    </row>
    <row r="13" spans="1:10" s="9" customFormat="1" ht="24.95" customHeight="1" x14ac:dyDescent="0.3">
      <c r="A13" s="22"/>
      <c r="B13" s="24"/>
      <c r="C13" s="24"/>
    </row>
    <row r="14" spans="1:10" s="9" customFormat="1" ht="20.25" x14ac:dyDescent="0.3">
      <c r="A14" s="16">
        <v>1</v>
      </c>
      <c r="B14" s="16">
        <v>2</v>
      </c>
      <c r="C14" s="16">
        <v>3</v>
      </c>
    </row>
    <row r="15" spans="1:10" ht="20.25" x14ac:dyDescent="0.3">
      <c r="A15" s="12" t="s">
        <v>4</v>
      </c>
      <c r="B15" s="15">
        <v>106249</v>
      </c>
      <c r="C15" s="15">
        <v>104220</v>
      </c>
      <c r="D15" s="11"/>
      <c r="E15" s="11"/>
      <c r="F15" s="11"/>
      <c r="G15" s="11"/>
      <c r="H15" s="11"/>
      <c r="I15" s="11"/>
      <c r="J15" s="11"/>
    </row>
    <row r="16" spans="1:10" ht="40.5" x14ac:dyDescent="0.3">
      <c r="A16" s="12" t="s">
        <v>5</v>
      </c>
      <c r="B16" s="15">
        <v>228515</v>
      </c>
      <c r="C16" s="15">
        <v>228515</v>
      </c>
      <c r="D16" s="11"/>
      <c r="E16" s="11"/>
      <c r="F16" s="11"/>
      <c r="G16" s="11"/>
      <c r="H16" s="11"/>
      <c r="I16" s="11"/>
      <c r="J16" s="11"/>
    </row>
    <row r="17" spans="1:10" ht="20.25" x14ac:dyDescent="0.3">
      <c r="A17" s="12" t="s">
        <v>6</v>
      </c>
      <c r="B17" s="15">
        <v>98678</v>
      </c>
      <c r="C17" s="15">
        <v>96448</v>
      </c>
      <c r="D17" s="11"/>
      <c r="E17" s="11"/>
      <c r="F17" s="11"/>
      <c r="G17" s="11"/>
      <c r="H17" s="11"/>
      <c r="I17" s="11"/>
      <c r="J17" s="11"/>
    </row>
    <row r="18" spans="1:10" ht="20.25" x14ac:dyDescent="0.3">
      <c r="A18" s="12" t="s">
        <v>7</v>
      </c>
      <c r="B18" s="15">
        <v>71367</v>
      </c>
      <c r="C18" s="15">
        <v>71367</v>
      </c>
      <c r="D18" s="11"/>
      <c r="E18" s="11"/>
      <c r="F18" s="11"/>
      <c r="G18" s="11"/>
      <c r="H18" s="11"/>
      <c r="I18" s="11"/>
      <c r="J18" s="11"/>
    </row>
    <row r="19" spans="1:10" ht="20.25" x14ac:dyDescent="0.3">
      <c r="A19" s="12" t="s">
        <v>8</v>
      </c>
      <c r="B19" s="15">
        <v>65081</v>
      </c>
      <c r="C19" s="15">
        <v>65081</v>
      </c>
      <c r="D19" s="11"/>
      <c r="E19" s="11"/>
      <c r="F19" s="11"/>
      <c r="G19" s="11"/>
      <c r="H19" s="11"/>
      <c r="I19" s="11"/>
      <c r="J19" s="11"/>
    </row>
    <row r="20" spans="1:10" ht="20.25" x14ac:dyDescent="0.3">
      <c r="A20" s="12" t="s">
        <v>9</v>
      </c>
      <c r="B20" s="15">
        <v>109243</v>
      </c>
      <c r="C20" s="15">
        <v>109243</v>
      </c>
      <c r="D20" s="11"/>
      <c r="E20" s="11"/>
      <c r="F20" s="11"/>
      <c r="G20" s="11"/>
      <c r="H20" s="11"/>
      <c r="I20" s="11"/>
      <c r="J20" s="11"/>
    </row>
    <row r="21" spans="1:10" ht="20.25" x14ac:dyDescent="0.3">
      <c r="A21" s="12" t="s">
        <v>10</v>
      </c>
      <c r="B21" s="15">
        <v>47693</v>
      </c>
      <c r="C21" s="15">
        <v>47693</v>
      </c>
      <c r="D21" s="11"/>
      <c r="E21" s="11"/>
      <c r="F21" s="11"/>
      <c r="G21" s="11"/>
      <c r="H21" s="11"/>
      <c r="I21" s="11"/>
      <c r="J21" s="11"/>
    </row>
    <row r="22" spans="1:10" ht="20.25" x14ac:dyDescent="0.3">
      <c r="A22" s="12" t="s">
        <v>11</v>
      </c>
      <c r="B22" s="15">
        <v>217907</v>
      </c>
      <c r="C22" s="15">
        <v>185739</v>
      </c>
      <c r="D22" s="11"/>
      <c r="E22" s="11"/>
      <c r="F22" s="11"/>
      <c r="G22" s="11"/>
      <c r="H22" s="11"/>
      <c r="I22" s="11"/>
      <c r="J22" s="11"/>
    </row>
    <row r="23" spans="1:10" ht="20.25" x14ac:dyDescent="0.3">
      <c r="A23" s="12" t="s">
        <v>12</v>
      </c>
      <c r="B23" s="15">
        <v>106925</v>
      </c>
      <c r="C23" s="15">
        <v>104220</v>
      </c>
      <c r="D23" s="11"/>
      <c r="E23" s="11"/>
      <c r="F23" s="11"/>
      <c r="G23" s="11"/>
      <c r="H23" s="11"/>
      <c r="I23" s="11"/>
      <c r="J23" s="11"/>
    </row>
    <row r="24" spans="1:10" ht="20.25" x14ac:dyDescent="0.3">
      <c r="A24" s="12" t="s">
        <v>13</v>
      </c>
      <c r="B24" s="15">
        <v>127431</v>
      </c>
      <c r="C24" s="15">
        <v>116134</v>
      </c>
      <c r="D24" s="11"/>
      <c r="E24" s="11"/>
      <c r="F24" s="11"/>
      <c r="G24" s="11"/>
      <c r="H24" s="11"/>
      <c r="I24" s="11"/>
      <c r="J24" s="11"/>
    </row>
    <row r="25" spans="1:10" ht="81" x14ac:dyDescent="0.3">
      <c r="A25" s="12" t="s">
        <v>16</v>
      </c>
      <c r="B25" s="15">
        <v>235818</v>
      </c>
      <c r="C25" s="15">
        <v>225732</v>
      </c>
      <c r="D25" s="11"/>
      <c r="E25" s="11"/>
      <c r="F25" s="11"/>
      <c r="G25" s="11"/>
      <c r="H25" s="11"/>
      <c r="I25" s="11"/>
      <c r="J25" s="11"/>
    </row>
    <row r="26" spans="1:10" ht="20.25" x14ac:dyDescent="0.3">
      <c r="A26" s="10" t="s">
        <v>14</v>
      </c>
      <c r="B26" s="14">
        <v>1414907</v>
      </c>
      <c r="C26" s="14">
        <v>1354392</v>
      </c>
    </row>
    <row r="28" spans="1:10" x14ac:dyDescent="0.25">
      <c r="B28" s="17"/>
      <c r="C28" s="17"/>
    </row>
    <row r="29" spans="1:10" x14ac:dyDescent="0.25">
      <c r="B29" s="19"/>
      <c r="C29" s="19"/>
    </row>
    <row r="30" spans="1:10" x14ac:dyDescent="0.25">
      <c r="B30" s="18"/>
      <c r="C30" s="18"/>
    </row>
  </sheetData>
  <mergeCells count="4">
    <mergeCell ref="A8:C8"/>
    <mergeCell ref="A12:A13"/>
    <mergeCell ref="B12:B13"/>
    <mergeCell ref="C12:C13"/>
  </mergeCells>
  <pageMargins left="0.67" right="0.39370078740157483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</vt:i4>
      </vt:variant>
    </vt:vector>
  </HeadingPairs>
  <TitlesOfParts>
    <vt:vector size="13" baseType="lpstr">
      <vt:lpstr>Приложение 10(1)</vt:lpstr>
      <vt:lpstr>Date</vt:lpstr>
      <vt:lpstr>Law</vt:lpstr>
      <vt:lpstr>NA</vt:lpstr>
      <vt:lpstr>ReportNameYear</vt:lpstr>
      <vt:lpstr>TableHeaderYear1</vt:lpstr>
      <vt:lpstr>TableHeaderYear2</vt:lpstr>
      <vt:lpstr>TableHeaderYear3</vt:lpstr>
      <vt:lpstr>Total</vt:lpstr>
      <vt:lpstr>Unit</vt:lpstr>
      <vt:lpstr>Year</vt:lpstr>
      <vt:lpstr>'Приложение 10(1)'!Заголовки_для_печати</vt:lpstr>
      <vt:lpstr>'Приложение 10(1)'!Область_печати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2022-11-28T22:44:57Z</dcterms:modified>
</cp:coreProperties>
</file>