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ОФУиО\Хамлова Н.Л\2024 Баланс\"/>
    </mc:Choice>
  </mc:AlternateContent>
  <bookViews>
    <workbookView xWindow="0" yWindow="0" windowWidth="28800" windowHeight="114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6" i="1" l="1"/>
  <c r="E70" i="1" l="1"/>
  <c r="E8" i="1"/>
  <c r="E69" i="1" l="1"/>
</calcChain>
</file>

<file path=xl/sharedStrings.xml><?xml version="1.0" encoding="utf-8"?>
<sst xmlns="http://schemas.openxmlformats.org/spreadsheetml/2006/main" count="198" uniqueCount="196">
  <si>
    <t>БАЛАНС
доходов и расходов краевого бюджета за август 2024 года</t>
  </si>
  <si>
    <t>тыс.рублей</t>
  </si>
  <si>
    <t>Остаток средств на 01.08.2024 года</t>
  </si>
  <si>
    <t>Собственные доходы</t>
  </si>
  <si>
    <t>Финансовая помощь из федерального бюджета</t>
  </si>
  <si>
    <t>в т.ч. целевые средства</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</si>
  <si>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</si>
  <si>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</si>
  <si>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</si>
  <si>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</si>
  <si>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</si>
  <si>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</si>
  <si>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</si>
  <si>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</si>
  <si>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</si>
  <si>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Прочие безвозмездные поступления в бюджеты субъектов Российской Федерации</t>
  </si>
  <si>
    <t>Прочие субсидии бюджетам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</si>
  <si>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</si>
  <si>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</si>
  <si>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</si>
  <si>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</si>
  <si>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</si>
  <si>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</si>
  <si>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</si>
  <si>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</si>
  <si>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</si>
  <si>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</si>
  <si>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</si>
  <si>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</si>
  <si>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</si>
  <si>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</si>
  <si>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</si>
  <si>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</si>
  <si>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</si>
  <si>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</si>
  <si>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</si>
  <si>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</si>
  <si>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</si>
  <si>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</si>
  <si>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поддержку отрасли культуры</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</si>
  <si>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</si>
  <si>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</si>
  <si>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</si>
  <si>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</si>
  <si>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</si>
  <si>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</si>
  <si>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</si>
  <si>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</si>
  <si>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</si>
  <si>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</si>
  <si>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</si>
  <si>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</si>
  <si>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</si>
  <si>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</si>
  <si>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</si>
  <si>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</si>
  <si>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</si>
  <si>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</si>
  <si>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</si>
  <si>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</si>
  <si>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</si>
  <si>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строительство и реконструкцию (модернизацию) объектов питьевого водоснабжения</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</si>
  <si>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</si>
  <si>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ИТОГО ДОХОДОВ</t>
  </si>
  <si>
    <t>ИТОГО РАСХОДОВ</t>
  </si>
  <si>
    <t>из них:</t>
  </si>
  <si>
    <t>целевые средства:</t>
  </si>
  <si>
    <t>Расшифровка расходов:</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</si>
  <si>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</si>
  <si>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</si>
  <si>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</si>
  <si>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</si>
  <si>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</si>
  <si>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</si>
  <si>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</si>
  <si>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</si>
  <si>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</si>
  <si>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</si>
  <si>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</si>
  <si>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</si>
  <si>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</si>
  <si>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</si>
  <si>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</si>
  <si>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</si>
  <si>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</si>
  <si>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</si>
  <si>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</si>
  <si>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</si>
  <si>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</si>
  <si>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</si>
  <si>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</si>
  <si>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</si>
  <si>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</si>
  <si>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</si>
  <si>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</si>
  <si>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</si>
  <si>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</si>
  <si>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</si>
  <si>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</si>
  <si>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</si>
  <si>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</si>
  <si>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</si>
  <si>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</si>
  <si>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</si>
  <si>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</si>
  <si>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</si>
  <si>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</si>
  <si>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</si>
  <si>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</si>
  <si>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</si>
  <si>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</si>
  <si>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</si>
  <si>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</si>
  <si>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</si>
  <si>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</si>
  <si>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</si>
  <si>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</si>
  <si>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</si>
  <si>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</si>
  <si>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</si>
  <si>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</si>
  <si>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</si>
  <si>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</si>
  <si>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</si>
  <si>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</si>
  <si>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</si>
  <si>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</si>
  <si>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</si>
  <si>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</si>
  <si>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</si>
  <si>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</si>
  <si>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</si>
  <si>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</si>
  <si>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</si>
  <si>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</si>
  <si>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</si>
  <si>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</si>
  <si>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</si>
  <si>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</si>
  <si>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</si>
  <si>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</si>
  <si>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</si>
  <si>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</si>
  <si>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</si>
  <si>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</si>
  <si>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</si>
  <si>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</si>
  <si>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</si>
  <si>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</si>
  <si>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</si>
  <si>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находившихся в пунктах временного размещения на территории Камчатского края</t>
  </si>
  <si>
    <t>Субсидии местным бюджетам на проведение ремонтных работ в аудиториях, где предполагается установка закупленного оборудования для центра образования "Точка роста"</t>
  </si>
  <si>
    <t>Субсидии местным бюджетам на проведение ремонта ветхих и аварийных сетей</t>
  </si>
  <si>
    <t>Субсидии местным бюджетам на реализацию мероприятий, направленных на снижение потребления населением Камчатского края наркотических средств и алкогольной продукции</t>
  </si>
  <si>
    <t>Субсидии местным бюджетам на реализацию мероприятий по созданию доступной системы накопления (раздельного накопления) твердых коммунальных отходов</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</si>
  <si>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</si>
  <si>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 шин, покрышек, камер автомобильных</t>
  </si>
  <si>
    <t>Субсидии местным бюджетам на реализацию мероприятий по сносу объектов капитального строительства, в том числе руинированных зданий в целях создания безопасной среды</t>
  </si>
  <si>
    <t>Субсидии местным бюджетам на реализацию мероприятий по разработке (актуализации) документов территориального планирования и градостроительного зонирования  муниципальных образований в Камчатском крае</t>
  </si>
  <si>
    <t>Субсидии местным бюджетам на капитальный ремонт, ремонт автомобильных дорог и дворовых территорий многоквартирных домов и проездов к ним (в том числе устройство систем водоотвода, освещения, разработка проектной документации)</t>
  </si>
  <si>
    <t>Субсидии местным бюджетам на софинансирование расходных обязательств муниципальных образований в Камчатском крае, связанных с реализацией инициативных проектов</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</si>
  <si>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</si>
  <si>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содержание объектов транспортной инфраструктуры в сфере организации перевозок пассажиров и багажа автомобильным транспортом общего пользования</t>
  </si>
  <si>
    <t>Субсидии местным бюджетам на организацию перевозок пассажиров автомобильным транспортом на внутримуниципальных маршрутах городского, пригородного сообщения по сниженным тарифам</t>
  </si>
  <si>
    <t>Субсидии местным бюджетам на поставку аэролодок для перевозки пассажиров</t>
  </si>
  <si>
    <t>Субсидии местным бюджетам на организацию и проведение мероприятий по формированию общероссийской гражданской идентичности, а также мероприятий, направленных на сохранение и защиту самобытности, культуры, традиций народов России</t>
  </si>
  <si>
    <t>Субсидии местным бюджетам на обеспечение комплексной безопасности муниципальных учреждений социальной сферы</t>
  </si>
  <si>
    <t>Субсидии местным бюджетам в целях софинансирования расходных обязательств, возникающих при выполнении полномочий органов местного самоуправления по вопросам местного значения: на реализацию мероприятий, направленных на проведение текущих и капитальных ремонтов образовательных организаций</t>
  </si>
  <si>
    <t>Расходы, связанные с особым режимом безопасного функционирования закрытых административно-территориальных образований</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</si>
  <si>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</si>
  <si>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Осуществление первичного воинского учета органами местного самоуправления поселений, муниципальных и городских округов</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</si>
  <si>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</si>
  <si>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(Создание центров образования естественно-научной и технологической направленностей)</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</si>
  <si>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(Создание детского технопарка «Кванториум»)</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</si>
  <si>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</si>
  <si>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</si>
  <si>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</si>
  <si>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Финансовое обеспечение дорожной деятельности (Иные межбюджетные трансферты на проведение капитального ремонта, ремонта автомобильных дорог Петропавловск-Камчатской агломерации)</t>
  </si>
  <si>
    <t>Реализация программ формирования современной городской среды (Благоустройство общественных пространств)</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</si>
  <si>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</si>
  <si>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</si>
  <si>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</si>
  <si>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Строительство автомобильной дороги от пос. Заозерный до Халактырского пляжа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</si>
  <si>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</si>
  <si>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</si>
  <si>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</si>
  <si>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Обеспечение комплексного развития сельских территорий (Субсидии местным бюджетам на реализацию проектов  комплексного развития сельских территорий или сельских агломераций)</t>
  </si>
  <si>
    <t>Подготовка проектов межевания земельных участков и проведение кадастровых работ</t>
  </si>
  <si>
    <t>Реализация мероприятий по модернизации школьных систем образования</t>
  </si>
  <si>
    <t>Всего:</t>
  </si>
  <si>
    <t>Остаток средств на 01.09.2024 года</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</si>
  <si>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t>
  </si>
  <si>
    <t>Остаток средств на 01.09.2024 года с учетом привлеченных средств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</si>
  <si>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</si>
  <si>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</si>
  <si>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Привлечение бюджетного кредита на финансовое обеспечение реализации инфраструктурных проектов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</si>
</sst>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1" x14ac:knownFonts="1">
    <font>
      <sz val="8"/>
      <name val="Arial"/>
    </font>
    <font>
      <sz val="18"/>
      <color rgb="FF000000"/>
      <name val="Times New Roman"/>
    </font>
    <font>
      <b/>
      <sz val="14"/>
      <color rgb="FF000000"/>
      <name val="Times New Roman"/>
    </font>
    <font>
      <sz val="12"/>
      <color rgb="FF000000"/>
      <name val="Times New Roman"/>
    </font>
    <font>
      <b/>
      <sz val="12"/>
      <color rgb="FF000000"/>
      <name val="Times New Roman"/>
    </font>
    <font>
      <b/>
      <sz val="10"/>
      <name val="Times New Roman"/>
      <family val="1"/>
      <charset val="204"/>
    </font>
    <font>
      <b/>
      <sz val="12"/>
      <name val="Times New Roman"/>
      <family val="1"/>
      <charset val="204"/>
    </font>
    <font>
      <sz val="8"/>
      <name val="Times New Roman"/>
      <family val="1"/>
      <charset val="204"/>
    </font>
    <font>
      <sz val="10"/>
      <name val="Times New Roman"/>
      <family val="1"/>
      <charset val="204"/>
    </font>
    <font>
      <i/>
      <sz val="10"/>
      <name val="Times New Roman"/>
      <family val="1"/>
      <charset val="204"/>
    </font>
    <font>
      <b/>
      <i/>
      <sz val="10"/>
      <name val="Times New Roman"/>
      <family val="1"/>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9">
    <xf numFmtId="0" fontId="0" fillId="0" borderId="0" xfId="0"/>
    <xf numFmtId="0" fontId="0" fillId="0" borderId="0" xfId="0" applyAlignment="1">
      <alignment horizontal="left"/>
    </xf>
    <xf numFmtId="0" fontId="0" fillId="0" borderId="0" xfId="0" applyAlignment="1">
      <alignment horizontal="left" wrapText="1"/>
    </xf>
    <xf numFmtId="0" fontId="1" fillId="0" borderId="4" xfId="0" applyFont="1" applyBorder="1" applyAlignment="1">
      <alignment horizontal="left"/>
    </xf>
    <xf numFmtId="0" fontId="3" fillId="0" borderId="5" xfId="0" applyFont="1" applyBorder="1" applyAlignment="1">
      <alignment horizontal="center" vertical="center" wrapText="1"/>
    </xf>
    <xf numFmtId="0" fontId="3" fillId="0" borderId="4" xfId="0" applyFont="1" applyBorder="1" applyAlignment="1">
      <alignment horizontal="right" vertical="center"/>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right" vertical="center"/>
    </xf>
    <xf numFmtId="164" fontId="3" fillId="0" borderId="1" xfId="0" applyNumberFormat="1" applyFont="1" applyBorder="1" applyAlignment="1">
      <alignment horizontal="right" vertical="center"/>
    </xf>
    <xf numFmtId="165" fontId="3" fillId="0" borderId="1" xfId="0" applyNumberFormat="1" applyFont="1" applyBorder="1" applyAlignment="1">
      <alignment horizontal="right" vertical="center"/>
    </xf>
    <xf numFmtId="164" fontId="4" fillId="0" borderId="1" xfId="0" applyNumberFormat="1" applyFont="1" applyBorder="1" applyAlignment="1">
      <alignment horizontal="right" vertical="center"/>
    </xf>
    <xf numFmtId="165" fontId="4" fillId="0" borderId="1" xfId="0" applyNumberFormat="1" applyFont="1" applyBorder="1" applyAlignment="1">
      <alignment horizontal="right" vertical="center"/>
    </xf>
    <xf numFmtId="0" fontId="4" fillId="0" borderId="1" xfId="0" applyFont="1" applyBorder="1" applyAlignment="1">
      <alignment horizontal="left" vertical="center" wrapText="1"/>
    </xf>
    <xf numFmtId="164" fontId="5" fillId="0" borderId="1" xfId="0" applyNumberFormat="1" applyFont="1" applyBorder="1" applyAlignment="1">
      <alignment horizontal="right"/>
    </xf>
    <xf numFmtId="164" fontId="0" fillId="0" borderId="0" xfId="0" applyNumberFormat="1"/>
    <xf numFmtId="0" fontId="7" fillId="0" borderId="0" xfId="0" applyFont="1" applyAlignment="1">
      <alignment horizontal="left"/>
    </xf>
    <xf numFmtId="0" fontId="7" fillId="0" borderId="0" xfId="0" applyFont="1" applyAlignment="1">
      <alignment horizontal="right"/>
    </xf>
    <xf numFmtId="0" fontId="8" fillId="0" borderId="1" xfId="0" applyFont="1" applyBorder="1" applyAlignment="1">
      <alignment horizontal="left"/>
    </xf>
    <xf numFmtId="164" fontId="8" fillId="0" borderId="1" xfId="0" applyNumberFormat="1" applyFont="1" applyBorder="1" applyAlignment="1">
      <alignment horizontal="right" wrapText="1"/>
    </xf>
    <xf numFmtId="0" fontId="9" fillId="0" borderId="4" xfId="0" applyFont="1" applyBorder="1" applyAlignment="1">
      <alignment horizontal="left" wrapText="1"/>
    </xf>
    <xf numFmtId="0" fontId="8" fillId="0" borderId="4" xfId="0" applyFont="1" applyBorder="1" applyAlignment="1">
      <alignment horizontal="left"/>
    </xf>
    <xf numFmtId="0" fontId="10" fillId="0" borderId="0" xfId="0" applyFont="1" applyAlignment="1">
      <alignment horizontal="left"/>
    </xf>
    <xf numFmtId="0" fontId="5" fillId="0" borderId="1" xfId="0" applyFont="1" applyBorder="1" applyAlignment="1">
      <alignment horizontal="left" vertical="top" wrapText="1"/>
    </xf>
    <xf numFmtId="0" fontId="8" fillId="0" borderId="1" xfId="0" applyFont="1" applyBorder="1" applyAlignment="1">
      <alignment horizontal="left" wrapText="1"/>
    </xf>
    <xf numFmtId="164" fontId="8" fillId="0" borderId="1" xfId="0" applyNumberFormat="1" applyFont="1" applyBorder="1" applyAlignment="1">
      <alignment horizontal="right" vertical="center"/>
    </xf>
    <xf numFmtId="165" fontId="8" fillId="0" borderId="1" xfId="0" applyNumberFormat="1" applyFont="1" applyBorder="1" applyAlignment="1">
      <alignment horizontal="right" vertical="center"/>
    </xf>
    <xf numFmtId="0" fontId="8" fillId="0" borderId="1" xfId="0" applyFont="1" applyBorder="1" applyAlignment="1">
      <alignment horizontal="right" vertical="center"/>
    </xf>
    <xf numFmtId="0" fontId="5" fillId="0" borderId="1" xfId="0" applyFont="1" applyBorder="1" applyAlignment="1">
      <alignment horizontal="left"/>
    </xf>
    <xf numFmtId="164" fontId="5" fillId="0" borderId="1" xfId="0" applyNumberFormat="1" applyFont="1" applyBorder="1" applyAlignment="1">
      <alignment horizontal="right" vertical="center"/>
    </xf>
    <xf numFmtId="164" fontId="8" fillId="0" borderId="1" xfId="0" applyNumberFormat="1" applyFont="1" applyBorder="1" applyAlignment="1">
      <alignment horizontal="right"/>
    </xf>
    <xf numFmtId="164" fontId="9" fillId="0" borderId="1" xfId="0" applyNumberFormat="1" applyFont="1" applyBorder="1" applyAlignment="1">
      <alignment horizontal="right" vertical="center"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wrapText="1"/>
    </xf>
    <xf numFmtId="0" fontId="8" fillId="0" borderId="1" xfId="0" applyFont="1" applyBorder="1" applyAlignment="1">
      <alignment horizontal="left" wrapText="1"/>
    </xf>
    <xf numFmtId="0" fontId="9" fillId="0" borderId="1" xfId="0" applyFont="1" applyBorder="1" applyAlignment="1">
      <alignment horizontal="left" wrapText="1"/>
    </xf>
    <xf numFmtId="0" fontId="5" fillId="0" borderId="1" xfId="0" applyFont="1" applyBorder="1" applyAlignment="1">
      <alignment horizontal="left"/>
    </xf>
    <xf numFmtId="0" fontId="6" fillId="0" borderId="0" xfId="0" applyFont="1" applyAlignment="1">
      <alignment horizontal="center" wrapText="1"/>
    </xf>
    <xf numFmtId="0" fontId="8" fillId="0" borderId="1" xfId="0" applyFont="1" applyBorder="1" applyAlignment="1">
      <alignment horizontal="left"/>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0" borderId="4" xfId="0" applyFont="1" applyBorder="1" applyAlignment="1">
      <alignment horizont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115"/>
  <sheetViews>
    <sheetView tabSelected="1" workbookViewId="0">
      <selection activeCell="E70" sqref="E70"/>
    </sheetView>
  </sheetViews>
  <sheetFormatPr defaultColWidth="10.5" defaultRowHeight="11.45" customHeight="1" x14ac:dyDescent="0.2"/>
  <cols>
    <col min="1" max="1" width="66.5" style="1" customWidth="1"/>
    <col min="2" max="4" width="21" style="1" customWidth="1"/>
    <col min="5" max="5" width="23.33203125" style="1" customWidth="1"/>
    <col min="6" max="6" width="14.6640625" customWidth="1"/>
  </cols>
  <sheetData>
    <row r="1" spans="1:5" ht="32.1" customHeight="1" x14ac:dyDescent="0.25">
      <c r="A1" s="38" t="s">
        <v>0</v>
      </c>
      <c r="B1" s="38"/>
      <c r="C1" s="38"/>
      <c r="D1" s="38"/>
      <c r="E1" s="38"/>
    </row>
    <row r="2" spans="1:5" ht="15" customHeight="1" x14ac:dyDescent="0.2">
      <c r="A2" s="16"/>
      <c r="B2" s="16"/>
      <c r="C2" s="16"/>
      <c r="D2" s="16"/>
      <c r="E2" s="16"/>
    </row>
    <row r="3" spans="1:5" ht="12.95" customHeight="1" x14ac:dyDescent="0.2">
      <c r="A3" s="16"/>
      <c r="B3" s="16"/>
      <c r="C3" s="16"/>
      <c r="D3" s="16"/>
      <c r="E3" s="17" t="s">
        <v>1</v>
      </c>
    </row>
    <row r="4" spans="1:5" ht="12.95" customHeight="1" x14ac:dyDescent="0.2">
      <c r="A4" s="37" t="s">
        <v>2</v>
      </c>
      <c r="B4" s="37"/>
      <c r="C4" s="37"/>
      <c r="D4" s="37"/>
      <c r="E4" s="14">
        <v>2411339</v>
      </c>
    </row>
    <row r="5" spans="1:5" ht="12.95" customHeight="1" x14ac:dyDescent="0.2">
      <c r="A5" s="39" t="s">
        <v>195</v>
      </c>
      <c r="B5" s="39"/>
      <c r="C5" s="39"/>
      <c r="D5" s="39"/>
      <c r="E5" s="30">
        <v>39008.9</v>
      </c>
    </row>
    <row r="6" spans="1:5" ht="12.95" customHeight="1" x14ac:dyDescent="0.2">
      <c r="A6" s="39" t="s">
        <v>3</v>
      </c>
      <c r="B6" s="39"/>
      <c r="C6" s="39"/>
      <c r="D6" s="39"/>
      <c r="E6" s="30">
        <f>E68-E7</f>
        <v>2904035.1999999993</v>
      </c>
    </row>
    <row r="7" spans="1:5" ht="12.95" customHeight="1" x14ac:dyDescent="0.2">
      <c r="A7" s="35" t="s">
        <v>4</v>
      </c>
      <c r="B7" s="35"/>
      <c r="C7" s="35"/>
      <c r="D7" s="35"/>
      <c r="E7" s="30">
        <v>6271214.9000000004</v>
      </c>
    </row>
    <row r="8" spans="1:5" ht="12.95" customHeight="1" x14ac:dyDescent="0.2">
      <c r="A8" s="39" t="s">
        <v>5</v>
      </c>
      <c r="B8" s="39"/>
      <c r="C8" s="39"/>
      <c r="D8" s="39"/>
      <c r="E8" s="30">
        <f>SUM(E9:E67)</f>
        <v>2347921.3900000006</v>
      </c>
    </row>
    <row r="9" spans="1:5" s="2" customFormat="1" ht="26.1" customHeight="1" x14ac:dyDescent="0.2">
      <c r="A9" s="35" t="s">
        <v>6</v>
      </c>
      <c r="B9" s="35"/>
      <c r="C9" s="35"/>
      <c r="D9" s="35"/>
      <c r="E9" s="19">
        <v>64302.8</v>
      </c>
    </row>
    <row r="10" spans="1:5" s="2" customFormat="1" ht="26.1" customHeight="1" x14ac:dyDescent="0.2">
      <c r="A10" s="35" t="s">
        <v>7</v>
      </c>
      <c r="B10" s="35"/>
      <c r="C10" s="35"/>
      <c r="D10" s="35"/>
      <c r="E10" s="19">
        <v>44497</v>
      </c>
    </row>
    <row r="11" spans="1:5" s="2" customFormat="1" ht="15.75" customHeight="1" x14ac:dyDescent="0.2">
      <c r="A11" s="35" t="s">
        <v>8</v>
      </c>
      <c r="B11" s="35"/>
      <c r="C11" s="35"/>
      <c r="D11" s="35"/>
      <c r="E11" s="19">
        <v>6119.26</v>
      </c>
    </row>
    <row r="12" spans="1:5" s="2" customFormat="1" ht="63" customHeight="1" x14ac:dyDescent="0.2">
      <c r="A12" s="35" t="s">
        <v>9</v>
      </c>
      <c r="B12" s="35"/>
      <c r="C12" s="35"/>
      <c r="D12" s="35"/>
      <c r="E12" s="19">
        <v>1118.45</v>
      </c>
    </row>
    <row r="13" spans="1:5" s="2" customFormat="1" ht="51" customHeight="1" x14ac:dyDescent="0.2">
      <c r="A13" s="35" t="s">
        <v>10</v>
      </c>
      <c r="B13" s="35"/>
      <c r="C13" s="35"/>
      <c r="D13" s="35"/>
      <c r="E13" s="19">
        <v>4580.47</v>
      </c>
    </row>
    <row r="14" spans="1:5" s="2" customFormat="1" ht="26.1" customHeight="1" x14ac:dyDescent="0.2">
      <c r="A14" s="35" t="s">
        <v>11</v>
      </c>
      <c r="B14" s="35"/>
      <c r="C14" s="35"/>
      <c r="D14" s="35"/>
      <c r="E14" s="19">
        <v>520.28</v>
      </c>
    </row>
    <row r="15" spans="1:5" s="2" customFormat="1" ht="26.1" customHeight="1" x14ac:dyDescent="0.2">
      <c r="A15" s="35" t="s">
        <v>12</v>
      </c>
      <c r="B15" s="35"/>
      <c r="C15" s="35"/>
      <c r="D15" s="35"/>
      <c r="E15" s="19">
        <v>335.79</v>
      </c>
    </row>
    <row r="16" spans="1:5" s="2" customFormat="1" ht="26.1" customHeight="1" x14ac:dyDescent="0.2">
      <c r="A16" s="35" t="s">
        <v>13</v>
      </c>
      <c r="B16" s="35"/>
      <c r="C16" s="35"/>
      <c r="D16" s="35"/>
      <c r="E16" s="19">
        <v>325.79000000000002</v>
      </c>
    </row>
    <row r="17" spans="1:5" s="2" customFormat="1" ht="51" customHeight="1" x14ac:dyDescent="0.2">
      <c r="A17" s="35" t="s">
        <v>14</v>
      </c>
      <c r="B17" s="35"/>
      <c r="C17" s="35"/>
      <c r="D17" s="35"/>
      <c r="E17" s="19">
        <v>110.82</v>
      </c>
    </row>
    <row r="18" spans="1:5" s="2" customFormat="1" ht="12.95" customHeight="1" x14ac:dyDescent="0.2">
      <c r="A18" s="35" t="s">
        <v>15</v>
      </c>
      <c r="B18" s="35"/>
      <c r="C18" s="35"/>
      <c r="D18" s="35"/>
      <c r="E18" s="19">
        <v>702794.94</v>
      </c>
    </row>
    <row r="19" spans="1:5" s="2" customFormat="1" ht="12.95" customHeight="1" x14ac:dyDescent="0.2">
      <c r="A19" s="35" t="s">
        <v>16</v>
      </c>
      <c r="B19" s="35"/>
      <c r="C19" s="35"/>
      <c r="D19" s="35"/>
      <c r="E19" s="19">
        <v>10357.049999999999</v>
      </c>
    </row>
    <row r="20" spans="1:5" s="2" customFormat="1" ht="51" customHeight="1" x14ac:dyDescent="0.2">
      <c r="A20" s="35" t="s">
        <v>17</v>
      </c>
      <c r="B20" s="35"/>
      <c r="C20" s="35"/>
      <c r="D20" s="35"/>
      <c r="E20" s="19">
        <v>111.63</v>
      </c>
    </row>
    <row r="21" spans="1:5" s="2" customFormat="1" ht="26.1" customHeight="1" x14ac:dyDescent="0.2">
      <c r="A21" s="35" t="s">
        <v>18</v>
      </c>
      <c r="B21" s="35"/>
      <c r="C21" s="35"/>
      <c r="D21" s="35"/>
      <c r="E21" s="19">
        <v>10792.73</v>
      </c>
    </row>
    <row r="22" spans="1:5" s="2" customFormat="1" ht="26.1" customHeight="1" x14ac:dyDescent="0.2">
      <c r="A22" s="35" t="s">
        <v>19</v>
      </c>
      <c r="B22" s="35"/>
      <c r="C22" s="35"/>
      <c r="D22" s="35"/>
      <c r="E22" s="19">
        <v>12052.12</v>
      </c>
    </row>
    <row r="23" spans="1:5" s="2" customFormat="1" ht="26.1" customHeight="1" x14ac:dyDescent="0.2">
      <c r="A23" s="35" t="s">
        <v>20</v>
      </c>
      <c r="B23" s="35"/>
      <c r="C23" s="35"/>
      <c r="D23" s="35"/>
      <c r="E23" s="19">
        <v>1652.95</v>
      </c>
    </row>
    <row r="24" spans="1:5" s="2" customFormat="1" ht="26.1" customHeight="1" x14ac:dyDescent="0.2">
      <c r="A24" s="35" t="s">
        <v>21</v>
      </c>
      <c r="B24" s="35"/>
      <c r="C24" s="35"/>
      <c r="D24" s="35"/>
      <c r="E24" s="19">
        <v>154.1</v>
      </c>
    </row>
    <row r="25" spans="1:5" s="2" customFormat="1" ht="26.1" customHeight="1" x14ac:dyDescent="0.2">
      <c r="A25" s="35" t="s">
        <v>22</v>
      </c>
      <c r="B25" s="35"/>
      <c r="C25" s="35"/>
      <c r="D25" s="35"/>
      <c r="E25" s="19">
        <v>7559.46</v>
      </c>
    </row>
    <row r="26" spans="1:5" s="2" customFormat="1" ht="38.1" customHeight="1" x14ac:dyDescent="0.2">
      <c r="A26" s="35" t="s">
        <v>23</v>
      </c>
      <c r="B26" s="35"/>
      <c r="C26" s="35"/>
      <c r="D26" s="35"/>
      <c r="E26" s="19">
        <v>609.05999999999995</v>
      </c>
    </row>
    <row r="27" spans="1:5" s="2" customFormat="1" ht="38.1" customHeight="1" x14ac:dyDescent="0.2">
      <c r="A27" s="35" t="s">
        <v>24</v>
      </c>
      <c r="B27" s="35"/>
      <c r="C27" s="35"/>
      <c r="D27" s="35"/>
      <c r="E27" s="19">
        <v>431.02</v>
      </c>
    </row>
    <row r="28" spans="1:5" s="2" customFormat="1" ht="12.95" customHeight="1" x14ac:dyDescent="0.2">
      <c r="A28" s="35" t="s">
        <v>25</v>
      </c>
      <c r="B28" s="35"/>
      <c r="C28" s="35"/>
      <c r="D28" s="35"/>
      <c r="E28" s="19">
        <v>81651.27</v>
      </c>
    </row>
    <row r="29" spans="1:5" s="2" customFormat="1" ht="26.1" customHeight="1" x14ac:dyDescent="0.2">
      <c r="A29" s="35" t="s">
        <v>26</v>
      </c>
      <c r="B29" s="35"/>
      <c r="C29" s="35"/>
      <c r="D29" s="35"/>
      <c r="E29" s="19">
        <v>24750</v>
      </c>
    </row>
    <row r="30" spans="1:5" s="2" customFormat="1" ht="63" customHeight="1" x14ac:dyDescent="0.2">
      <c r="A30" s="35" t="s">
        <v>27</v>
      </c>
      <c r="B30" s="35"/>
      <c r="C30" s="35"/>
      <c r="D30" s="35"/>
      <c r="E30" s="19">
        <v>1900</v>
      </c>
    </row>
    <row r="31" spans="1:5" s="2" customFormat="1" ht="26.1" customHeight="1" x14ac:dyDescent="0.2">
      <c r="A31" s="35" t="s">
        <v>28</v>
      </c>
      <c r="B31" s="35"/>
      <c r="C31" s="35"/>
      <c r="D31" s="35"/>
      <c r="E31" s="19">
        <v>295.13</v>
      </c>
    </row>
    <row r="32" spans="1:5" s="2" customFormat="1" ht="26.1" customHeight="1" x14ac:dyDescent="0.2">
      <c r="A32" s="35" t="s">
        <v>29</v>
      </c>
      <c r="B32" s="35"/>
      <c r="C32" s="35"/>
      <c r="D32" s="35"/>
      <c r="E32" s="19">
        <v>58943.6</v>
      </c>
    </row>
    <row r="33" spans="1:5" s="2" customFormat="1" ht="12.95" customHeight="1" x14ac:dyDescent="0.2">
      <c r="A33" s="35" t="s">
        <v>30</v>
      </c>
      <c r="B33" s="35"/>
      <c r="C33" s="35"/>
      <c r="D33" s="35"/>
      <c r="E33" s="19">
        <v>2535.42</v>
      </c>
    </row>
    <row r="34" spans="1:5" s="2" customFormat="1" ht="38.1" customHeight="1" x14ac:dyDescent="0.2">
      <c r="A34" s="35" t="s">
        <v>31</v>
      </c>
      <c r="B34" s="35"/>
      <c r="C34" s="35"/>
      <c r="D34" s="35"/>
      <c r="E34" s="19">
        <v>1760.82</v>
      </c>
    </row>
    <row r="35" spans="1:5" s="2" customFormat="1" ht="26.1" customHeight="1" x14ac:dyDescent="0.2">
      <c r="A35" s="35" t="s">
        <v>32</v>
      </c>
      <c r="B35" s="35"/>
      <c r="C35" s="35"/>
      <c r="D35" s="35"/>
      <c r="E35" s="19">
        <v>7437.46</v>
      </c>
    </row>
    <row r="36" spans="1:5" s="2" customFormat="1" ht="26.1" customHeight="1" x14ac:dyDescent="0.2">
      <c r="A36" s="35" t="s">
        <v>33</v>
      </c>
      <c r="B36" s="35"/>
      <c r="C36" s="35"/>
      <c r="D36" s="35"/>
      <c r="E36" s="19">
        <v>1614.36</v>
      </c>
    </row>
    <row r="37" spans="1:5" s="2" customFormat="1" ht="38.1" customHeight="1" x14ac:dyDescent="0.2">
      <c r="A37" s="35" t="s">
        <v>34</v>
      </c>
      <c r="B37" s="35"/>
      <c r="C37" s="35"/>
      <c r="D37" s="35"/>
      <c r="E37" s="19">
        <v>117.61</v>
      </c>
    </row>
    <row r="38" spans="1:5" s="2" customFormat="1" ht="38.1" customHeight="1" x14ac:dyDescent="0.2">
      <c r="A38" s="35" t="s">
        <v>35</v>
      </c>
      <c r="B38" s="35"/>
      <c r="C38" s="35"/>
      <c r="D38" s="35"/>
      <c r="E38" s="19">
        <v>5741.21</v>
      </c>
    </row>
    <row r="39" spans="1:5" s="2" customFormat="1" ht="38.1" customHeight="1" x14ac:dyDescent="0.2">
      <c r="A39" s="35" t="s">
        <v>36</v>
      </c>
      <c r="B39" s="35"/>
      <c r="C39" s="35"/>
      <c r="D39" s="35"/>
      <c r="E39" s="19">
        <v>9237.51</v>
      </c>
    </row>
    <row r="40" spans="1:5" s="2" customFormat="1" ht="26.1" customHeight="1" x14ac:dyDescent="0.2">
      <c r="A40" s="35" t="s">
        <v>37</v>
      </c>
      <c r="B40" s="35"/>
      <c r="C40" s="35"/>
      <c r="D40" s="35"/>
      <c r="E40" s="19">
        <v>17092</v>
      </c>
    </row>
    <row r="41" spans="1:5" s="2" customFormat="1" ht="12.95" customHeight="1" x14ac:dyDescent="0.2">
      <c r="A41" s="35" t="s">
        <v>38</v>
      </c>
      <c r="B41" s="35"/>
      <c r="C41" s="35"/>
      <c r="D41" s="35"/>
      <c r="E41" s="19">
        <v>8915.09</v>
      </c>
    </row>
    <row r="42" spans="1:5" s="2" customFormat="1" ht="12.95" customHeight="1" x14ac:dyDescent="0.2">
      <c r="A42" s="35" t="s">
        <v>39</v>
      </c>
      <c r="B42" s="35"/>
      <c r="C42" s="35"/>
      <c r="D42" s="35"/>
      <c r="E42" s="19">
        <v>501.5</v>
      </c>
    </row>
    <row r="43" spans="1:5" s="2" customFormat="1" ht="26.1" customHeight="1" x14ac:dyDescent="0.2">
      <c r="A43" s="35" t="s">
        <v>40</v>
      </c>
      <c r="B43" s="35"/>
      <c r="C43" s="35"/>
      <c r="D43" s="35"/>
      <c r="E43" s="19">
        <v>0</v>
      </c>
    </row>
    <row r="44" spans="1:5" s="2" customFormat="1" ht="26.1" customHeight="1" x14ac:dyDescent="0.2">
      <c r="A44" s="35" t="s">
        <v>41</v>
      </c>
      <c r="B44" s="35"/>
      <c r="C44" s="35"/>
      <c r="D44" s="35"/>
      <c r="E44" s="19">
        <v>57706.39</v>
      </c>
    </row>
    <row r="45" spans="1:5" s="2" customFormat="1" ht="26.1" customHeight="1" x14ac:dyDescent="0.2">
      <c r="A45" s="35" t="s">
        <v>42</v>
      </c>
      <c r="B45" s="35"/>
      <c r="C45" s="35"/>
      <c r="D45" s="35"/>
      <c r="E45" s="19">
        <v>34929.839999999997</v>
      </c>
    </row>
    <row r="46" spans="1:5" s="2" customFormat="1" ht="38.1" customHeight="1" x14ac:dyDescent="0.2">
      <c r="A46" s="35" t="s">
        <v>43</v>
      </c>
      <c r="B46" s="35"/>
      <c r="C46" s="35"/>
      <c r="D46" s="35"/>
      <c r="E46" s="19">
        <v>446.93</v>
      </c>
    </row>
    <row r="47" spans="1:5" s="2" customFormat="1" ht="12.95" customHeight="1" x14ac:dyDescent="0.2">
      <c r="A47" s="35" t="s">
        <v>44</v>
      </c>
      <c r="B47" s="35"/>
      <c r="C47" s="35"/>
      <c r="D47" s="35"/>
      <c r="E47" s="19">
        <v>555.52</v>
      </c>
    </row>
    <row r="48" spans="1:5" s="2" customFormat="1" ht="12.95" customHeight="1" x14ac:dyDescent="0.2">
      <c r="A48" s="35" t="s">
        <v>45</v>
      </c>
      <c r="B48" s="35"/>
      <c r="C48" s="35"/>
      <c r="D48" s="35"/>
      <c r="E48" s="19">
        <v>2231.4299999999998</v>
      </c>
    </row>
    <row r="49" spans="1:5" s="2" customFormat="1" ht="26.1" customHeight="1" x14ac:dyDescent="0.2">
      <c r="A49" s="35" t="s">
        <v>46</v>
      </c>
      <c r="B49" s="35"/>
      <c r="C49" s="35"/>
      <c r="D49" s="35"/>
      <c r="E49" s="19">
        <v>1900</v>
      </c>
    </row>
    <row r="50" spans="1:5" s="2" customFormat="1" ht="26.1" customHeight="1" x14ac:dyDescent="0.2">
      <c r="A50" s="35" t="s">
        <v>47</v>
      </c>
      <c r="B50" s="35"/>
      <c r="C50" s="35"/>
      <c r="D50" s="35"/>
      <c r="E50" s="19">
        <v>875732.12</v>
      </c>
    </row>
    <row r="51" spans="1:5" s="2" customFormat="1" ht="26.1" customHeight="1" x14ac:dyDescent="0.2">
      <c r="A51" s="35" t="s">
        <v>48</v>
      </c>
      <c r="B51" s="35"/>
      <c r="C51" s="35"/>
      <c r="D51" s="35"/>
      <c r="E51" s="19">
        <v>150691.32999999999</v>
      </c>
    </row>
    <row r="52" spans="1:5" s="2" customFormat="1" ht="26.1" customHeight="1" x14ac:dyDescent="0.2">
      <c r="A52" s="35" t="s">
        <v>49</v>
      </c>
      <c r="B52" s="35"/>
      <c r="C52" s="35"/>
      <c r="D52" s="35"/>
      <c r="E52" s="19">
        <v>6931.93</v>
      </c>
    </row>
    <row r="53" spans="1:5" s="2" customFormat="1" ht="26.1" customHeight="1" x14ac:dyDescent="0.2">
      <c r="A53" s="35" t="s">
        <v>50</v>
      </c>
      <c r="B53" s="35"/>
      <c r="C53" s="35"/>
      <c r="D53" s="35"/>
      <c r="E53" s="19">
        <v>20.83</v>
      </c>
    </row>
    <row r="54" spans="1:5" s="2" customFormat="1" ht="26.1" customHeight="1" x14ac:dyDescent="0.2">
      <c r="A54" s="35" t="s">
        <v>51</v>
      </c>
      <c r="B54" s="35"/>
      <c r="C54" s="35"/>
      <c r="D54" s="35"/>
      <c r="E54" s="19">
        <v>103.6</v>
      </c>
    </row>
    <row r="55" spans="1:5" s="2" customFormat="1" ht="38.1" customHeight="1" x14ac:dyDescent="0.2">
      <c r="A55" s="35" t="s">
        <v>52</v>
      </c>
      <c r="B55" s="35"/>
      <c r="C55" s="35"/>
      <c r="D55" s="35"/>
      <c r="E55" s="19">
        <v>32.4</v>
      </c>
    </row>
    <row r="56" spans="1:5" s="2" customFormat="1" ht="26.1" customHeight="1" x14ac:dyDescent="0.2">
      <c r="A56" s="35" t="s">
        <v>53</v>
      </c>
      <c r="B56" s="35"/>
      <c r="C56" s="35"/>
      <c r="D56" s="35"/>
      <c r="E56" s="19">
        <v>5199.91</v>
      </c>
    </row>
    <row r="57" spans="1:5" s="2" customFormat="1" ht="26.1" customHeight="1" x14ac:dyDescent="0.2">
      <c r="A57" s="35" t="s">
        <v>54</v>
      </c>
      <c r="B57" s="35"/>
      <c r="C57" s="35"/>
      <c r="D57" s="35"/>
      <c r="E57" s="19">
        <v>12795.74</v>
      </c>
    </row>
    <row r="58" spans="1:5" s="2" customFormat="1" ht="26.1" customHeight="1" x14ac:dyDescent="0.2">
      <c r="A58" s="35" t="s">
        <v>55</v>
      </c>
      <c r="B58" s="35"/>
      <c r="C58" s="35"/>
      <c r="D58" s="35"/>
      <c r="E58" s="19">
        <v>14085.48</v>
      </c>
    </row>
    <row r="59" spans="1:5" s="2" customFormat="1" ht="26.1" customHeight="1" x14ac:dyDescent="0.2">
      <c r="A59" s="35" t="s">
        <v>56</v>
      </c>
      <c r="B59" s="35"/>
      <c r="C59" s="35"/>
      <c r="D59" s="35"/>
      <c r="E59" s="19">
        <v>6184.31</v>
      </c>
    </row>
    <row r="60" spans="1:5" s="2" customFormat="1" ht="26.1" customHeight="1" x14ac:dyDescent="0.2">
      <c r="A60" s="35" t="s">
        <v>57</v>
      </c>
      <c r="B60" s="35"/>
      <c r="C60" s="35"/>
      <c r="D60" s="35"/>
      <c r="E60" s="19">
        <v>1615.29</v>
      </c>
    </row>
    <row r="61" spans="1:5" s="2" customFormat="1" ht="26.1" customHeight="1" x14ac:dyDescent="0.2">
      <c r="A61" s="35" t="s">
        <v>58</v>
      </c>
      <c r="B61" s="35"/>
      <c r="C61" s="35"/>
      <c r="D61" s="35"/>
      <c r="E61" s="19">
        <v>73237.13</v>
      </c>
    </row>
    <row r="62" spans="1:5" s="2" customFormat="1" ht="26.1" customHeight="1" x14ac:dyDescent="0.2">
      <c r="A62" s="35" t="s">
        <v>59</v>
      </c>
      <c r="B62" s="35"/>
      <c r="C62" s="35"/>
      <c r="D62" s="35"/>
      <c r="E62" s="19">
        <v>9771.3799999999992</v>
      </c>
    </row>
    <row r="63" spans="1:5" s="2" customFormat="1" ht="12.95" customHeight="1" x14ac:dyDescent="0.2">
      <c r="A63" s="35" t="s">
        <v>60</v>
      </c>
      <c r="B63" s="35"/>
      <c r="C63" s="35"/>
      <c r="D63" s="35"/>
      <c r="E63" s="19">
        <v>80</v>
      </c>
    </row>
    <row r="64" spans="1:5" s="2" customFormat="1" ht="26.1" customHeight="1" x14ac:dyDescent="0.2">
      <c r="A64" s="35" t="s">
        <v>61</v>
      </c>
      <c r="B64" s="35"/>
      <c r="C64" s="35"/>
      <c r="D64" s="35"/>
      <c r="E64" s="19">
        <v>298.12</v>
      </c>
    </row>
    <row r="65" spans="1:7" s="2" customFormat="1" ht="26.1" customHeight="1" x14ac:dyDescent="0.2">
      <c r="A65" s="35" t="s">
        <v>62</v>
      </c>
      <c r="B65" s="35"/>
      <c r="C65" s="35"/>
      <c r="D65" s="35"/>
      <c r="E65" s="19">
        <v>2944.01</v>
      </c>
    </row>
    <row r="66" spans="1:7" s="2" customFormat="1" ht="26.1" customHeight="1" x14ac:dyDescent="0.2">
      <c r="A66" s="35" t="s">
        <v>193</v>
      </c>
      <c r="B66" s="35"/>
      <c r="C66" s="35"/>
      <c r="D66" s="35"/>
      <c r="E66" s="19">
        <v>687.6</v>
      </c>
    </row>
    <row r="67" spans="1:7" s="2" customFormat="1" ht="21" customHeight="1" x14ac:dyDescent="0.2">
      <c r="A67" s="35" t="s">
        <v>194</v>
      </c>
      <c r="B67" s="35"/>
      <c r="C67" s="35"/>
      <c r="D67" s="35"/>
      <c r="E67" s="19">
        <v>-1178.5999999999999</v>
      </c>
    </row>
    <row r="68" spans="1:7" ht="12.95" customHeight="1" x14ac:dyDescent="0.2">
      <c r="A68" s="34" t="s">
        <v>63</v>
      </c>
      <c r="B68" s="34"/>
      <c r="C68" s="34"/>
      <c r="D68" s="34"/>
      <c r="E68" s="14">
        <v>9175250.0999999996</v>
      </c>
      <c r="F68" s="15"/>
      <c r="G68" s="15"/>
    </row>
    <row r="69" spans="1:7" ht="12.95" customHeight="1" x14ac:dyDescent="0.2">
      <c r="A69" s="37" t="s">
        <v>64</v>
      </c>
      <c r="B69" s="37"/>
      <c r="C69" s="37"/>
      <c r="D69" s="37"/>
      <c r="E69" s="14">
        <f>B115+МуниципальныеРайоны!P68</f>
        <v>8827339</v>
      </c>
    </row>
    <row r="70" spans="1:7" ht="12.95" customHeight="1" x14ac:dyDescent="0.2">
      <c r="A70" s="37" t="s">
        <v>190</v>
      </c>
      <c r="B70" s="37"/>
      <c r="C70" s="37"/>
      <c r="D70" s="37"/>
      <c r="E70" s="14">
        <f>E74-E73</f>
        <v>2798259</v>
      </c>
    </row>
    <row r="71" spans="1:7" ht="12.95" customHeight="1" x14ac:dyDescent="0.2">
      <c r="A71" s="36" t="s">
        <v>65</v>
      </c>
      <c r="B71" s="36"/>
      <c r="C71" s="36"/>
      <c r="D71" s="36"/>
      <c r="E71" s="18"/>
    </row>
    <row r="72" spans="1:7" ht="12.95" customHeight="1" x14ac:dyDescent="0.2">
      <c r="A72" s="36" t="s">
        <v>66</v>
      </c>
      <c r="B72" s="36"/>
      <c r="C72" s="36"/>
      <c r="D72" s="36"/>
      <c r="E72" s="31">
        <v>8955.1</v>
      </c>
    </row>
    <row r="73" spans="1:7" ht="68.25" customHeight="1" x14ac:dyDescent="0.2">
      <c r="A73" s="36" t="s">
        <v>191</v>
      </c>
      <c r="B73" s="36"/>
      <c r="C73" s="36"/>
      <c r="D73" s="36"/>
      <c r="E73" s="31">
        <v>451846</v>
      </c>
    </row>
    <row r="74" spans="1:7" ht="12.95" customHeight="1" x14ac:dyDescent="0.2">
      <c r="A74" s="37" t="s">
        <v>192</v>
      </c>
      <c r="B74" s="37"/>
      <c r="C74" s="37"/>
      <c r="D74" s="37"/>
      <c r="E74" s="14">
        <v>3250105</v>
      </c>
      <c r="F74" s="15"/>
    </row>
    <row r="75" spans="1:7" ht="12.95" customHeight="1" x14ac:dyDescent="0.2">
      <c r="A75" s="20"/>
      <c r="B75" s="20"/>
      <c r="C75" s="20"/>
      <c r="D75" s="20"/>
      <c r="E75" s="21"/>
    </row>
    <row r="76" spans="1:7" ht="12.95" customHeight="1" x14ac:dyDescent="0.2">
      <c r="A76" s="16"/>
      <c r="B76" s="16"/>
      <c r="C76" s="16"/>
      <c r="D76" s="16"/>
      <c r="E76" s="16"/>
    </row>
    <row r="77" spans="1:7" ht="12.95" customHeight="1" x14ac:dyDescent="0.25">
      <c r="A77" s="22" t="s">
        <v>67</v>
      </c>
      <c r="B77" s="16"/>
      <c r="C77" s="16"/>
      <c r="D77" s="16"/>
      <c r="E77" s="16"/>
    </row>
    <row r="78" spans="1:7" ht="12.95" customHeight="1" x14ac:dyDescent="0.2">
      <c r="A78" s="32" t="s">
        <v>68</v>
      </c>
      <c r="B78" s="32" t="s">
        <v>69</v>
      </c>
      <c r="C78" s="34" t="s">
        <v>70</v>
      </c>
      <c r="D78" s="34"/>
      <c r="E78" s="34"/>
    </row>
    <row r="79" spans="1:7" ht="51" customHeight="1" x14ac:dyDescent="0.2">
      <c r="A79" s="33"/>
      <c r="B79" s="33"/>
      <c r="C79" s="23" t="s">
        <v>71</v>
      </c>
      <c r="D79" s="23" t="s">
        <v>72</v>
      </c>
      <c r="E79" s="23" t="s">
        <v>73</v>
      </c>
    </row>
    <row r="80" spans="1:7" ht="12.95" customHeight="1" x14ac:dyDescent="0.2">
      <c r="A80" s="24" t="s">
        <v>74</v>
      </c>
      <c r="B80" s="25">
        <v>14487.6</v>
      </c>
      <c r="C80" s="25">
        <v>1497.1</v>
      </c>
      <c r="D80" s="26">
        <v>271.2</v>
      </c>
      <c r="E80" s="27"/>
    </row>
    <row r="81" spans="1:5" ht="12.95" customHeight="1" x14ac:dyDescent="0.2">
      <c r="A81" s="24" t="s">
        <v>75</v>
      </c>
      <c r="B81" s="25">
        <v>6913.7</v>
      </c>
      <c r="C81" s="26">
        <v>296.39999999999998</v>
      </c>
      <c r="D81" s="26">
        <v>94.4</v>
      </c>
      <c r="E81" s="27"/>
    </row>
    <row r="82" spans="1:5" ht="12.95" customHeight="1" x14ac:dyDescent="0.2">
      <c r="A82" s="24" t="s">
        <v>76</v>
      </c>
      <c r="B82" s="25">
        <v>22764.3</v>
      </c>
      <c r="C82" s="25">
        <v>13318.1</v>
      </c>
      <c r="D82" s="25">
        <v>4630</v>
      </c>
      <c r="E82" s="27"/>
    </row>
    <row r="83" spans="1:5" ht="12.95" customHeight="1" x14ac:dyDescent="0.2">
      <c r="A83" s="24" t="s">
        <v>77</v>
      </c>
      <c r="B83" s="25">
        <v>11482.8</v>
      </c>
      <c r="C83" s="25">
        <v>8440.1</v>
      </c>
      <c r="D83" s="25">
        <v>2276.9</v>
      </c>
      <c r="E83" s="27"/>
    </row>
    <row r="84" spans="1:5" ht="12.95" customHeight="1" x14ac:dyDescent="0.2">
      <c r="A84" s="24" t="s">
        <v>78</v>
      </c>
      <c r="B84" s="25">
        <v>26260.1</v>
      </c>
      <c r="C84" s="25">
        <v>20149.3</v>
      </c>
      <c r="D84" s="25">
        <v>2412.6</v>
      </c>
      <c r="E84" s="27"/>
    </row>
    <row r="85" spans="1:5" ht="12.95" customHeight="1" x14ac:dyDescent="0.2">
      <c r="A85" s="24" t="s">
        <v>79</v>
      </c>
      <c r="B85" s="25">
        <v>168775.8</v>
      </c>
      <c r="C85" s="25">
        <v>42888.1</v>
      </c>
      <c r="D85" s="25">
        <v>10566.1</v>
      </c>
      <c r="E85" s="25">
        <v>28073.7</v>
      </c>
    </row>
    <row r="86" spans="1:5" ht="26.1" customHeight="1" x14ac:dyDescent="0.2">
      <c r="A86" s="24" t="s">
        <v>80</v>
      </c>
      <c r="B86" s="25">
        <v>135111.70000000001</v>
      </c>
      <c r="C86" s="25">
        <v>6097.9</v>
      </c>
      <c r="D86" s="25">
        <v>2512.4</v>
      </c>
      <c r="E86" s="27"/>
    </row>
    <row r="87" spans="1:5" ht="26.1" customHeight="1" x14ac:dyDescent="0.2">
      <c r="A87" s="24" t="s">
        <v>81</v>
      </c>
      <c r="B87" s="25">
        <v>22152.7</v>
      </c>
      <c r="C87" s="25">
        <v>5780.4</v>
      </c>
      <c r="D87" s="25">
        <v>1903.7</v>
      </c>
      <c r="E87" s="27"/>
    </row>
    <row r="88" spans="1:5" ht="12.95" customHeight="1" x14ac:dyDescent="0.2">
      <c r="A88" s="24" t="s">
        <v>82</v>
      </c>
      <c r="B88" s="25">
        <v>3437.8</v>
      </c>
      <c r="C88" s="25">
        <v>2624</v>
      </c>
      <c r="D88" s="26">
        <v>726.3</v>
      </c>
      <c r="E88" s="27"/>
    </row>
    <row r="89" spans="1:5" ht="26.1" customHeight="1" x14ac:dyDescent="0.2">
      <c r="A89" s="24" t="s">
        <v>83</v>
      </c>
      <c r="B89" s="25">
        <v>2501663.1</v>
      </c>
      <c r="C89" s="25">
        <v>9916.1</v>
      </c>
      <c r="D89" s="25">
        <v>3885.3</v>
      </c>
      <c r="E89" s="27"/>
    </row>
    <row r="90" spans="1:5" ht="12.95" customHeight="1" x14ac:dyDescent="0.2">
      <c r="A90" s="24" t="s">
        <v>84</v>
      </c>
      <c r="B90" s="25">
        <v>145872.5</v>
      </c>
      <c r="C90" s="25">
        <v>12537.2</v>
      </c>
      <c r="D90" s="25">
        <v>4216</v>
      </c>
      <c r="E90" s="27"/>
    </row>
    <row r="91" spans="1:5" ht="26.1" customHeight="1" x14ac:dyDescent="0.2">
      <c r="A91" s="24" t="s">
        <v>85</v>
      </c>
      <c r="B91" s="25">
        <v>553718.30000000005</v>
      </c>
      <c r="C91" s="25">
        <v>15871</v>
      </c>
      <c r="D91" s="25">
        <v>4757.3</v>
      </c>
      <c r="E91" s="25">
        <v>40589.599999999999</v>
      </c>
    </row>
    <row r="92" spans="1:5" ht="12.95" customHeight="1" x14ac:dyDescent="0.2">
      <c r="A92" s="24" t="s">
        <v>86</v>
      </c>
      <c r="B92" s="25">
        <v>317336.59999999998</v>
      </c>
      <c r="C92" s="25">
        <v>7841.3</v>
      </c>
      <c r="D92" s="25">
        <v>3619.6</v>
      </c>
      <c r="E92" s="26">
        <v>310.8</v>
      </c>
    </row>
    <row r="93" spans="1:5" ht="12.95" customHeight="1" x14ac:dyDescent="0.2">
      <c r="A93" s="24" t="s">
        <v>87</v>
      </c>
      <c r="B93" s="25">
        <v>843145</v>
      </c>
      <c r="C93" s="25">
        <v>25375.5</v>
      </c>
      <c r="D93" s="25">
        <v>6400.9</v>
      </c>
      <c r="E93" s="25">
        <v>322594.40000000002</v>
      </c>
    </row>
    <row r="94" spans="1:5" ht="26.1" customHeight="1" x14ac:dyDescent="0.2">
      <c r="A94" s="24" t="s">
        <v>88</v>
      </c>
      <c r="B94" s="25">
        <v>781688.5</v>
      </c>
      <c r="C94" s="25">
        <v>35494.800000000003</v>
      </c>
      <c r="D94" s="25">
        <v>11556</v>
      </c>
      <c r="E94" s="25">
        <v>463037.9</v>
      </c>
    </row>
    <row r="95" spans="1:5" ht="12.95" customHeight="1" x14ac:dyDescent="0.2">
      <c r="A95" s="24" t="s">
        <v>89</v>
      </c>
      <c r="B95" s="25">
        <v>113033.4</v>
      </c>
      <c r="C95" s="25">
        <v>3164.4</v>
      </c>
      <c r="D95" s="26">
        <v>942</v>
      </c>
      <c r="E95" s="27"/>
    </row>
    <row r="96" spans="1:5" ht="12.95" customHeight="1" x14ac:dyDescent="0.2">
      <c r="A96" s="24" t="s">
        <v>90</v>
      </c>
      <c r="B96" s="25">
        <v>127178.3</v>
      </c>
      <c r="C96" s="25">
        <v>73619.399999999994</v>
      </c>
      <c r="D96" s="25">
        <v>22619.200000000001</v>
      </c>
      <c r="E96" s="26">
        <v>165</v>
      </c>
    </row>
    <row r="97" spans="1:5" ht="12.95" customHeight="1" x14ac:dyDescent="0.2">
      <c r="A97" s="24" t="s">
        <v>91</v>
      </c>
      <c r="B97" s="25">
        <v>79344</v>
      </c>
      <c r="C97" s="25">
        <v>27334.400000000001</v>
      </c>
      <c r="D97" s="25">
        <v>9163.5</v>
      </c>
      <c r="E97" s="27"/>
    </row>
    <row r="98" spans="1:5" ht="26.1" customHeight="1" x14ac:dyDescent="0.2">
      <c r="A98" s="24" t="s">
        <v>92</v>
      </c>
      <c r="B98" s="25">
        <v>19811.599999999999</v>
      </c>
      <c r="C98" s="25">
        <v>5493.3</v>
      </c>
      <c r="D98" s="25">
        <v>1605.1</v>
      </c>
      <c r="E98" s="27"/>
    </row>
    <row r="99" spans="1:5" ht="26.1" customHeight="1" x14ac:dyDescent="0.2">
      <c r="A99" s="24" t="s">
        <v>93</v>
      </c>
      <c r="B99" s="25">
        <v>50212.9</v>
      </c>
      <c r="C99" s="25">
        <v>20626.7</v>
      </c>
      <c r="D99" s="25">
        <v>3604.6</v>
      </c>
      <c r="E99" s="25">
        <v>10371.200000000001</v>
      </c>
    </row>
    <row r="100" spans="1:5" ht="26.1" customHeight="1" x14ac:dyDescent="0.2">
      <c r="A100" s="24" t="s">
        <v>94</v>
      </c>
      <c r="B100" s="25">
        <v>608848.1</v>
      </c>
      <c r="C100" s="25">
        <v>10688.2</v>
      </c>
      <c r="D100" s="25">
        <v>3484.5</v>
      </c>
      <c r="E100" s="27"/>
    </row>
    <row r="101" spans="1:5" ht="26.1" customHeight="1" x14ac:dyDescent="0.2">
      <c r="A101" s="24" t="s">
        <v>95</v>
      </c>
      <c r="B101" s="25">
        <v>34509.800000000003</v>
      </c>
      <c r="C101" s="25">
        <v>15056.8</v>
      </c>
      <c r="D101" s="25">
        <v>6631.1</v>
      </c>
      <c r="E101" s="25">
        <v>1337.1</v>
      </c>
    </row>
    <row r="102" spans="1:5" ht="12.95" customHeight="1" x14ac:dyDescent="0.2">
      <c r="A102" s="24" t="s">
        <v>96</v>
      </c>
      <c r="B102" s="25">
        <v>3975.1</v>
      </c>
      <c r="C102" s="25">
        <v>2598.3000000000002</v>
      </c>
      <c r="D102" s="26">
        <v>750</v>
      </c>
      <c r="E102" s="27"/>
    </row>
    <row r="103" spans="1:5" ht="26.1" customHeight="1" x14ac:dyDescent="0.2">
      <c r="A103" s="24" t="s">
        <v>97</v>
      </c>
      <c r="B103" s="25">
        <v>4563.1000000000004</v>
      </c>
      <c r="C103" s="25">
        <v>2929.3</v>
      </c>
      <c r="D103" s="25">
        <v>1019.3</v>
      </c>
      <c r="E103" s="27"/>
    </row>
    <row r="104" spans="1:5" ht="12.95" customHeight="1" x14ac:dyDescent="0.2">
      <c r="A104" s="24" t="s">
        <v>98</v>
      </c>
      <c r="B104" s="25">
        <v>4461.7</v>
      </c>
      <c r="C104" s="25">
        <v>3303.4</v>
      </c>
      <c r="D104" s="26">
        <v>940.1</v>
      </c>
      <c r="E104" s="27"/>
    </row>
    <row r="105" spans="1:5" ht="12.95" customHeight="1" x14ac:dyDescent="0.2">
      <c r="A105" s="24" t="s">
        <v>99</v>
      </c>
      <c r="B105" s="25">
        <v>5270.1</v>
      </c>
      <c r="C105" s="25">
        <v>4138.2</v>
      </c>
      <c r="D105" s="26">
        <v>931.5</v>
      </c>
      <c r="E105" s="27"/>
    </row>
    <row r="106" spans="1:5" ht="12.95" customHeight="1" x14ac:dyDescent="0.2">
      <c r="A106" s="24" t="s">
        <v>100</v>
      </c>
      <c r="B106" s="25">
        <v>14774.2</v>
      </c>
      <c r="C106" s="25">
        <v>7798.7</v>
      </c>
      <c r="D106" s="25">
        <v>2920.3</v>
      </c>
      <c r="E106" s="27"/>
    </row>
    <row r="107" spans="1:5" ht="12.95" customHeight="1" x14ac:dyDescent="0.2">
      <c r="A107" s="24" t="s">
        <v>101</v>
      </c>
      <c r="B107" s="25">
        <v>120886</v>
      </c>
      <c r="C107" s="25">
        <v>3436.1</v>
      </c>
      <c r="D107" s="26">
        <v>966.9</v>
      </c>
      <c r="E107" s="26">
        <v>120.1</v>
      </c>
    </row>
    <row r="108" spans="1:5" ht="26.1" customHeight="1" x14ac:dyDescent="0.2">
      <c r="A108" s="24" t="s">
        <v>102</v>
      </c>
      <c r="B108" s="25">
        <v>50058</v>
      </c>
      <c r="C108" s="25">
        <v>18147.599999999999</v>
      </c>
      <c r="D108" s="25">
        <v>5599.4</v>
      </c>
      <c r="E108" s="27"/>
    </row>
    <row r="109" spans="1:5" ht="12.95" customHeight="1" x14ac:dyDescent="0.2">
      <c r="A109" s="24" t="s">
        <v>103</v>
      </c>
      <c r="B109" s="25">
        <v>42697.1</v>
      </c>
      <c r="C109" s="25">
        <v>3081.2</v>
      </c>
      <c r="D109" s="25">
        <v>1040.4000000000001</v>
      </c>
      <c r="E109" s="27"/>
    </row>
    <row r="110" spans="1:5" ht="26.1" customHeight="1" x14ac:dyDescent="0.2">
      <c r="A110" s="24" t="s">
        <v>104</v>
      </c>
      <c r="B110" s="26">
        <v>802.4</v>
      </c>
      <c r="C110" s="26">
        <v>371.3</v>
      </c>
      <c r="D110" s="26">
        <v>284.10000000000002</v>
      </c>
      <c r="E110" s="27"/>
    </row>
    <row r="111" spans="1:5" ht="26.1" customHeight="1" x14ac:dyDescent="0.2">
      <c r="A111" s="24" t="s">
        <v>105</v>
      </c>
      <c r="B111" s="25">
        <v>9751.9</v>
      </c>
      <c r="C111" s="25">
        <v>6927.5</v>
      </c>
      <c r="D111" s="25">
        <v>1996.8</v>
      </c>
      <c r="E111" s="27"/>
    </row>
    <row r="112" spans="1:5" ht="26.1" customHeight="1" x14ac:dyDescent="0.2">
      <c r="A112" s="24" t="s">
        <v>106</v>
      </c>
      <c r="B112" s="25">
        <v>29308.799999999999</v>
      </c>
      <c r="C112" s="25">
        <v>2511.6999999999998</v>
      </c>
      <c r="D112" s="25">
        <v>1221.9000000000001</v>
      </c>
      <c r="E112" s="27"/>
    </row>
    <row r="113" spans="1:5" ht="26.1" customHeight="1" x14ac:dyDescent="0.2">
      <c r="A113" s="24" t="s">
        <v>107</v>
      </c>
      <c r="B113" s="25">
        <v>10778</v>
      </c>
      <c r="C113" s="25">
        <v>5362.9</v>
      </c>
      <c r="D113" s="25">
        <v>1915.4</v>
      </c>
      <c r="E113" s="27"/>
    </row>
    <row r="114" spans="1:5" ht="12.95" customHeight="1" x14ac:dyDescent="0.2">
      <c r="A114" s="24" t="s">
        <v>108</v>
      </c>
      <c r="B114" s="26">
        <v>535.29999999999995</v>
      </c>
      <c r="C114" s="26">
        <v>409.6</v>
      </c>
      <c r="D114" s="26">
        <v>111.9</v>
      </c>
      <c r="E114" s="27"/>
    </row>
    <row r="115" spans="1:5" ht="12.95" customHeight="1" x14ac:dyDescent="0.2">
      <c r="A115" s="28" t="s">
        <v>69</v>
      </c>
      <c r="B115" s="29">
        <v>6885610.2000000002</v>
      </c>
      <c r="C115" s="29">
        <v>425126.2</v>
      </c>
      <c r="D115" s="29">
        <v>127576.4</v>
      </c>
      <c r="E115" s="29">
        <v>866599.8</v>
      </c>
    </row>
  </sheetData>
  <mergeCells count="75">
    <mergeCell ref="A9:D9"/>
    <mergeCell ref="A10:D10"/>
    <mergeCell ref="A1:E1"/>
    <mergeCell ref="A4:D4"/>
    <mergeCell ref="A6:D6"/>
    <mergeCell ref="A7:D7"/>
    <mergeCell ref="A8:D8"/>
    <mergeCell ref="A5:D5"/>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78:A79"/>
    <mergeCell ref="B78:B79"/>
    <mergeCell ref="C78:E78"/>
    <mergeCell ref="A66:D66"/>
    <mergeCell ref="A67:D67"/>
    <mergeCell ref="A73:D73"/>
    <mergeCell ref="A74:D74"/>
    <mergeCell ref="A68:D68"/>
    <mergeCell ref="A69:D69"/>
    <mergeCell ref="A70:D70"/>
    <mergeCell ref="A71:D71"/>
    <mergeCell ref="A72:D72"/>
  </mergeCells>
  <pageMargins left="0.39370078740157483" right="0.39370078740157483" top="0.39370078740157483" bottom="0.39370078740157483" header="0" footer="0"/>
  <pageSetup paperSize="9" scale="7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68"/>
  <sheetViews>
    <sheetView workbookViewId="0">
      <selection activeCell="A3" sqref="A3:A4"/>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3" customFormat="1" ht="30" customHeight="1" x14ac:dyDescent="0.35">
      <c r="A1" s="42" t="s">
        <v>109</v>
      </c>
      <c r="B1" s="42"/>
      <c r="C1" s="42"/>
      <c r="D1" s="42"/>
      <c r="E1" s="42"/>
      <c r="F1" s="42"/>
      <c r="G1" s="42"/>
      <c r="H1" s="42"/>
      <c r="I1" s="42"/>
      <c r="J1" s="42"/>
      <c r="K1" s="42"/>
      <c r="L1" s="42"/>
      <c r="M1" s="42"/>
      <c r="N1" s="42"/>
      <c r="O1" s="42"/>
      <c r="P1" s="42"/>
    </row>
    <row r="2" spans="1:16" ht="15.95" customHeight="1" x14ac:dyDescent="0.2">
      <c r="A2" s="4"/>
      <c r="B2" s="4"/>
      <c r="C2" s="4"/>
      <c r="D2" s="4"/>
      <c r="E2" s="4"/>
      <c r="F2" s="4"/>
      <c r="G2" s="4"/>
      <c r="H2" s="4"/>
      <c r="I2" s="4"/>
      <c r="J2" s="4"/>
      <c r="N2" s="4"/>
      <c r="P2" s="5" t="s">
        <v>110</v>
      </c>
    </row>
    <row r="3" spans="1:16" s="6" customFormat="1" ht="23.1" customHeight="1" x14ac:dyDescent="0.2">
      <c r="A3" s="43" t="s">
        <v>111</v>
      </c>
      <c r="B3" s="45" t="s">
        <v>112</v>
      </c>
      <c r="C3" s="45" t="s">
        <v>113</v>
      </c>
      <c r="D3" s="47" t="s">
        <v>114</v>
      </c>
      <c r="E3" s="47" t="s">
        <v>115</v>
      </c>
      <c r="F3" s="47" t="s">
        <v>116</v>
      </c>
      <c r="G3" s="47" t="s">
        <v>117</v>
      </c>
      <c r="H3" s="47" t="s">
        <v>118</v>
      </c>
      <c r="I3" s="45" t="s">
        <v>119</v>
      </c>
      <c r="J3" s="45" t="s">
        <v>120</v>
      </c>
      <c r="K3" s="45" t="s">
        <v>121</v>
      </c>
      <c r="L3" s="45" t="s">
        <v>122</v>
      </c>
      <c r="M3" s="45" t="s">
        <v>123</v>
      </c>
      <c r="N3" s="45" t="s">
        <v>124</v>
      </c>
      <c r="O3" s="45" t="s">
        <v>125</v>
      </c>
      <c r="P3" s="40" t="s">
        <v>69</v>
      </c>
    </row>
    <row r="4" spans="1:16" s="6" customFormat="1" ht="36" customHeight="1" x14ac:dyDescent="0.2">
      <c r="A4" s="44"/>
      <c r="B4" s="46"/>
      <c r="C4" s="46"/>
      <c r="D4" s="48"/>
      <c r="E4" s="48"/>
      <c r="F4" s="48"/>
      <c r="G4" s="48"/>
      <c r="H4" s="48"/>
      <c r="I4" s="46"/>
      <c r="J4" s="46"/>
      <c r="K4" s="46"/>
      <c r="L4" s="46"/>
      <c r="M4" s="46"/>
      <c r="N4" s="46"/>
      <c r="O4" s="46"/>
      <c r="P4" s="41"/>
    </row>
    <row r="5" spans="1:16" s="1" customFormat="1" ht="48" customHeight="1" x14ac:dyDescent="0.2">
      <c r="A5" s="7" t="s">
        <v>126</v>
      </c>
      <c r="B5" s="8"/>
      <c r="C5" s="9">
        <v>18447.2</v>
      </c>
      <c r="D5" s="9">
        <v>27932</v>
      </c>
      <c r="E5" s="8"/>
      <c r="F5" s="10">
        <v>650</v>
      </c>
      <c r="G5" s="9">
        <v>11616.5</v>
      </c>
      <c r="H5" s="9">
        <v>2984.4</v>
      </c>
      <c r="I5" s="9">
        <v>6500</v>
      </c>
      <c r="J5" s="9">
        <v>14510.1</v>
      </c>
      <c r="K5" s="9">
        <v>5877.3</v>
      </c>
      <c r="L5" s="9">
        <v>15349</v>
      </c>
      <c r="M5" s="10">
        <v>638.29999999999995</v>
      </c>
      <c r="N5" s="9">
        <v>9830</v>
      </c>
      <c r="O5" s="8"/>
      <c r="P5" s="11">
        <v>114334.7</v>
      </c>
    </row>
    <row r="6" spans="1:16" s="1" customFormat="1" ht="32.1" customHeight="1" x14ac:dyDescent="0.2">
      <c r="A6" s="7" t="s">
        <v>127</v>
      </c>
      <c r="B6" s="9">
        <v>39187.199999999997</v>
      </c>
      <c r="C6" s="9">
        <v>6897.2</v>
      </c>
      <c r="D6" s="9">
        <v>9861.5</v>
      </c>
      <c r="E6" s="9">
        <v>5000</v>
      </c>
      <c r="F6" s="9">
        <v>1285.5999999999999</v>
      </c>
      <c r="G6" s="9">
        <v>28781</v>
      </c>
      <c r="H6" s="9">
        <v>5500</v>
      </c>
      <c r="I6" s="9">
        <v>1551.7</v>
      </c>
      <c r="J6" s="10">
        <v>231.8</v>
      </c>
      <c r="K6" s="9">
        <v>2560</v>
      </c>
      <c r="L6" s="8"/>
      <c r="M6" s="9">
        <v>1968.4</v>
      </c>
      <c r="N6" s="9">
        <v>5378.8</v>
      </c>
      <c r="O6" s="9">
        <v>33487.5</v>
      </c>
      <c r="P6" s="11">
        <v>141690.6</v>
      </c>
    </row>
    <row r="7" spans="1:16" s="1" customFormat="1" ht="48" customHeight="1" x14ac:dyDescent="0.2">
      <c r="A7" s="7" t="s">
        <v>128</v>
      </c>
      <c r="B7" s="9">
        <v>55572.3</v>
      </c>
      <c r="C7" s="9">
        <v>43747.9</v>
      </c>
      <c r="D7" s="9">
        <v>24300</v>
      </c>
      <c r="E7" s="9">
        <v>6000</v>
      </c>
      <c r="F7" s="8"/>
      <c r="G7" s="9">
        <v>14000</v>
      </c>
      <c r="H7" s="9">
        <v>6471.8</v>
      </c>
      <c r="I7" s="9">
        <v>4000</v>
      </c>
      <c r="J7" s="9">
        <v>21664.5</v>
      </c>
      <c r="K7" s="9">
        <v>7650</v>
      </c>
      <c r="L7" s="9">
        <v>12070</v>
      </c>
      <c r="M7" s="8"/>
      <c r="N7" s="9">
        <v>8548</v>
      </c>
      <c r="O7" s="9">
        <v>19615.5</v>
      </c>
      <c r="P7" s="11">
        <v>223640</v>
      </c>
    </row>
    <row r="8" spans="1:16" s="1" customFormat="1" ht="78.95" customHeight="1" x14ac:dyDescent="0.2">
      <c r="A8" s="7" t="s">
        <v>129</v>
      </c>
      <c r="B8" s="8"/>
      <c r="C8" s="8"/>
      <c r="D8" s="10">
        <v>7.7</v>
      </c>
      <c r="E8" s="8"/>
      <c r="F8" s="8"/>
      <c r="G8" s="8"/>
      <c r="H8" s="8"/>
      <c r="I8" s="10">
        <v>22.3</v>
      </c>
      <c r="J8" s="10">
        <v>70.8</v>
      </c>
      <c r="K8" s="10">
        <v>20.3</v>
      </c>
      <c r="L8" s="8"/>
      <c r="M8" s="8"/>
      <c r="N8" s="8"/>
      <c r="O8" s="8"/>
      <c r="P8" s="12">
        <v>121.1</v>
      </c>
    </row>
    <row r="9" spans="1:16" s="1" customFormat="1" ht="63" customHeight="1" x14ac:dyDescent="0.2">
      <c r="A9" s="7" t="s">
        <v>130</v>
      </c>
      <c r="B9" s="8"/>
      <c r="C9" s="9">
        <v>4887.5</v>
      </c>
      <c r="D9" s="10">
        <v>710</v>
      </c>
      <c r="E9" s="10">
        <v>490</v>
      </c>
      <c r="F9" s="10">
        <v>152.5</v>
      </c>
      <c r="G9" s="8"/>
      <c r="H9" s="10">
        <v>237.1</v>
      </c>
      <c r="I9" s="8"/>
      <c r="J9" s="8"/>
      <c r="K9" s="8"/>
      <c r="L9" s="10">
        <v>315.8</v>
      </c>
      <c r="M9" s="10">
        <v>287.3</v>
      </c>
      <c r="N9" s="10">
        <v>632</v>
      </c>
      <c r="O9" s="10">
        <v>199.8</v>
      </c>
      <c r="P9" s="11">
        <v>7912</v>
      </c>
    </row>
    <row r="10" spans="1:16" s="1" customFormat="1" ht="63" customHeight="1" x14ac:dyDescent="0.2">
      <c r="A10" s="7" t="s">
        <v>131</v>
      </c>
      <c r="B10" s="10">
        <v>812</v>
      </c>
      <c r="C10" s="10">
        <v>202.8</v>
      </c>
      <c r="D10" s="10">
        <v>121.5</v>
      </c>
      <c r="E10" s="10">
        <v>120</v>
      </c>
      <c r="F10" s="8"/>
      <c r="G10" s="8"/>
      <c r="H10" s="10">
        <v>201</v>
      </c>
      <c r="I10" s="10">
        <v>132</v>
      </c>
      <c r="J10" s="10">
        <v>108</v>
      </c>
      <c r="K10" s="10">
        <v>80</v>
      </c>
      <c r="L10" s="10">
        <v>150</v>
      </c>
      <c r="M10" s="8"/>
      <c r="N10" s="10">
        <v>115</v>
      </c>
      <c r="O10" s="8"/>
      <c r="P10" s="11">
        <v>2042.2</v>
      </c>
    </row>
    <row r="11" spans="1:16" s="1" customFormat="1" ht="78.95" customHeight="1" x14ac:dyDescent="0.2">
      <c r="A11" s="7" t="s">
        <v>132</v>
      </c>
      <c r="B11" s="9">
        <v>2386</v>
      </c>
      <c r="C11" s="10">
        <v>407</v>
      </c>
      <c r="D11" s="10">
        <v>350</v>
      </c>
      <c r="E11" s="10">
        <v>267</v>
      </c>
      <c r="F11" s="10">
        <v>102</v>
      </c>
      <c r="G11" s="10">
        <v>270</v>
      </c>
      <c r="H11" s="10">
        <v>197.6</v>
      </c>
      <c r="I11" s="8"/>
      <c r="J11" s="10">
        <v>643.9</v>
      </c>
      <c r="K11" s="8"/>
      <c r="L11" s="10">
        <v>100</v>
      </c>
      <c r="M11" s="10">
        <v>262</v>
      </c>
      <c r="N11" s="10">
        <v>306.10000000000002</v>
      </c>
      <c r="O11" s="10">
        <v>45.2</v>
      </c>
      <c r="P11" s="11">
        <v>5336.8</v>
      </c>
    </row>
    <row r="12" spans="1:16" s="1" customFormat="1" ht="95.1" customHeight="1" x14ac:dyDescent="0.2">
      <c r="A12" s="7" t="s">
        <v>133</v>
      </c>
      <c r="B12" s="9">
        <v>27162.3</v>
      </c>
      <c r="C12" s="9">
        <v>1297.3</v>
      </c>
      <c r="D12" s="8"/>
      <c r="E12" s="8"/>
      <c r="F12" s="8"/>
      <c r="G12" s="8"/>
      <c r="H12" s="8"/>
      <c r="I12" s="8"/>
      <c r="J12" s="10">
        <v>192.4</v>
      </c>
      <c r="K12" s="8"/>
      <c r="L12" s="8"/>
      <c r="M12" s="8"/>
      <c r="N12" s="8"/>
      <c r="O12" s="8"/>
      <c r="P12" s="11">
        <v>28651.9</v>
      </c>
    </row>
    <row r="13" spans="1:16" s="1" customFormat="1" ht="95.1" customHeight="1" x14ac:dyDescent="0.2">
      <c r="A13" s="7" t="s">
        <v>134</v>
      </c>
      <c r="B13" s="8"/>
      <c r="C13" s="9">
        <v>2000</v>
      </c>
      <c r="D13" s="8"/>
      <c r="E13" s="8"/>
      <c r="F13" s="8"/>
      <c r="G13" s="8"/>
      <c r="H13" s="8"/>
      <c r="I13" s="8"/>
      <c r="J13" s="8"/>
      <c r="K13" s="8"/>
      <c r="L13" s="8"/>
      <c r="M13" s="8"/>
      <c r="N13" s="8"/>
      <c r="O13" s="8"/>
      <c r="P13" s="11">
        <v>2000</v>
      </c>
    </row>
    <row r="14" spans="1:16" s="1" customFormat="1" ht="78.95" customHeight="1" x14ac:dyDescent="0.2">
      <c r="A14" s="7" t="s">
        <v>135</v>
      </c>
      <c r="B14" s="10">
        <v>650</v>
      </c>
      <c r="C14" s="10">
        <v>653.79999999999995</v>
      </c>
      <c r="D14" s="8"/>
      <c r="E14" s="8"/>
      <c r="F14" s="8"/>
      <c r="G14" s="10">
        <v>50</v>
      </c>
      <c r="H14" s="8"/>
      <c r="I14" s="8"/>
      <c r="J14" s="10">
        <v>93.1</v>
      </c>
      <c r="K14" s="8"/>
      <c r="L14" s="8"/>
      <c r="M14" s="8"/>
      <c r="N14" s="8"/>
      <c r="O14" s="8"/>
      <c r="P14" s="11">
        <v>1446.9</v>
      </c>
    </row>
    <row r="15" spans="1:16" s="1" customFormat="1" ht="315.95" customHeight="1" x14ac:dyDescent="0.2">
      <c r="A15" s="7" t="s">
        <v>136</v>
      </c>
      <c r="B15" s="9">
        <v>24860</v>
      </c>
      <c r="C15" s="9">
        <v>16214.8</v>
      </c>
      <c r="D15" s="9">
        <v>3000</v>
      </c>
      <c r="E15" s="9">
        <v>2500</v>
      </c>
      <c r="F15" s="8"/>
      <c r="G15" s="9">
        <v>4344.7</v>
      </c>
      <c r="H15" s="9">
        <v>1366.7</v>
      </c>
      <c r="I15" s="10">
        <v>252</v>
      </c>
      <c r="J15" s="9">
        <v>4461</v>
      </c>
      <c r="K15" s="9">
        <v>1600</v>
      </c>
      <c r="L15" s="9">
        <v>2000</v>
      </c>
      <c r="M15" s="9">
        <v>2000</v>
      </c>
      <c r="N15" s="9">
        <v>1400</v>
      </c>
      <c r="O15" s="9">
        <v>1500</v>
      </c>
      <c r="P15" s="11">
        <v>65499.3</v>
      </c>
    </row>
    <row r="16" spans="1:16" s="1" customFormat="1" ht="141.94999999999999" customHeight="1" x14ac:dyDescent="0.2">
      <c r="A16" s="7" t="s">
        <v>137</v>
      </c>
      <c r="B16" s="9">
        <v>143283</v>
      </c>
      <c r="C16" s="9">
        <v>61500</v>
      </c>
      <c r="D16" s="9">
        <v>27297</v>
      </c>
      <c r="E16" s="9">
        <v>17080</v>
      </c>
      <c r="F16" s="9">
        <v>3000</v>
      </c>
      <c r="G16" s="9">
        <v>6084.5</v>
      </c>
      <c r="H16" s="9">
        <v>8434.6</v>
      </c>
      <c r="I16" s="9">
        <v>3341.5</v>
      </c>
      <c r="J16" s="9">
        <v>17871.5</v>
      </c>
      <c r="K16" s="9">
        <v>6936.1</v>
      </c>
      <c r="L16" s="9">
        <v>18703.3</v>
      </c>
      <c r="M16" s="8"/>
      <c r="N16" s="9">
        <v>16700</v>
      </c>
      <c r="O16" s="9">
        <v>7722.6</v>
      </c>
      <c r="P16" s="11">
        <v>337954.1</v>
      </c>
    </row>
    <row r="17" spans="1:16" s="1" customFormat="1" ht="78.95" customHeight="1" x14ac:dyDescent="0.2">
      <c r="A17" s="7" t="s">
        <v>138</v>
      </c>
      <c r="B17" s="8"/>
      <c r="C17" s="8"/>
      <c r="D17" s="8"/>
      <c r="E17" s="8"/>
      <c r="F17" s="8"/>
      <c r="G17" s="10">
        <v>440.3</v>
      </c>
      <c r="H17" s="8"/>
      <c r="I17" s="8"/>
      <c r="J17" s="8"/>
      <c r="K17" s="8"/>
      <c r="L17" s="8"/>
      <c r="M17" s="8"/>
      <c r="N17" s="8"/>
      <c r="O17" s="9">
        <v>2800</v>
      </c>
      <c r="P17" s="11">
        <v>3240.3</v>
      </c>
    </row>
    <row r="18" spans="1:16" s="1" customFormat="1" ht="126.95" customHeight="1" x14ac:dyDescent="0.2">
      <c r="A18" s="7" t="s">
        <v>139</v>
      </c>
      <c r="B18" s="8"/>
      <c r="C18" s="8"/>
      <c r="D18" s="8"/>
      <c r="E18" s="8"/>
      <c r="F18" s="8"/>
      <c r="G18" s="8"/>
      <c r="H18" s="8"/>
      <c r="I18" s="8"/>
      <c r="J18" s="10">
        <v>3.7</v>
      </c>
      <c r="K18" s="8"/>
      <c r="L18" s="8"/>
      <c r="M18" s="10">
        <v>4.0999999999999996</v>
      </c>
      <c r="N18" s="8"/>
      <c r="O18" s="8"/>
      <c r="P18" s="12">
        <v>7.8</v>
      </c>
    </row>
    <row r="19" spans="1:16" s="1" customFormat="1" ht="78.95" customHeight="1" x14ac:dyDescent="0.2">
      <c r="A19" s="7" t="s">
        <v>140</v>
      </c>
      <c r="B19" s="8"/>
      <c r="C19" s="10">
        <v>300</v>
      </c>
      <c r="D19" s="8"/>
      <c r="E19" s="8"/>
      <c r="F19" s="8"/>
      <c r="G19" s="10">
        <v>300</v>
      </c>
      <c r="H19" s="8"/>
      <c r="I19" s="8"/>
      <c r="J19" s="8"/>
      <c r="K19" s="8"/>
      <c r="L19" s="8"/>
      <c r="M19" s="8"/>
      <c r="N19" s="8"/>
      <c r="O19" s="8"/>
      <c r="P19" s="12">
        <v>600</v>
      </c>
    </row>
    <row r="20" spans="1:16" s="1" customFormat="1" ht="111" customHeight="1" x14ac:dyDescent="0.2">
      <c r="A20" s="7" t="s">
        <v>141</v>
      </c>
      <c r="B20" s="9">
        <v>6676.7</v>
      </c>
      <c r="C20" s="10">
        <v>529.79999999999995</v>
      </c>
      <c r="D20" s="10">
        <v>200</v>
      </c>
      <c r="E20" s="10">
        <v>266</v>
      </c>
      <c r="F20" s="10">
        <v>110</v>
      </c>
      <c r="G20" s="10">
        <v>109.4</v>
      </c>
      <c r="H20" s="10">
        <v>30.3</v>
      </c>
      <c r="I20" s="10">
        <v>20</v>
      </c>
      <c r="J20" s="10">
        <v>820</v>
      </c>
      <c r="K20" s="10">
        <v>150</v>
      </c>
      <c r="L20" s="10">
        <v>457.1</v>
      </c>
      <c r="M20" s="8"/>
      <c r="N20" s="10">
        <v>368</v>
      </c>
      <c r="O20" s="10">
        <v>275.60000000000002</v>
      </c>
      <c r="P20" s="11">
        <v>10012.799999999999</v>
      </c>
    </row>
    <row r="21" spans="1:16" s="1" customFormat="1" ht="111" customHeight="1" x14ac:dyDescent="0.2">
      <c r="A21" s="7" t="s">
        <v>142</v>
      </c>
      <c r="B21" s="9">
        <v>146375.70000000001</v>
      </c>
      <c r="C21" s="9">
        <v>65000</v>
      </c>
      <c r="D21" s="9">
        <v>15094.4</v>
      </c>
      <c r="E21" s="9">
        <v>10600</v>
      </c>
      <c r="F21" s="9">
        <v>2440</v>
      </c>
      <c r="G21" s="9">
        <v>6037.5</v>
      </c>
      <c r="H21" s="9">
        <v>4900</v>
      </c>
      <c r="I21" s="9">
        <v>2000</v>
      </c>
      <c r="J21" s="9">
        <v>26635.8</v>
      </c>
      <c r="K21" s="9">
        <v>4500</v>
      </c>
      <c r="L21" s="9">
        <v>10124.5</v>
      </c>
      <c r="M21" s="9">
        <v>5465</v>
      </c>
      <c r="N21" s="9">
        <v>6500</v>
      </c>
      <c r="O21" s="9">
        <v>5192.7</v>
      </c>
      <c r="P21" s="11">
        <v>310865.5</v>
      </c>
    </row>
    <row r="22" spans="1:16" s="1" customFormat="1" ht="63" customHeight="1" x14ac:dyDescent="0.2">
      <c r="A22" s="7" t="s">
        <v>143</v>
      </c>
      <c r="B22" s="9">
        <v>8835</v>
      </c>
      <c r="C22" s="9">
        <v>1441.4</v>
      </c>
      <c r="D22" s="10">
        <v>90</v>
      </c>
      <c r="E22" s="10">
        <v>455</v>
      </c>
      <c r="F22" s="10">
        <v>197.1</v>
      </c>
      <c r="G22" s="10">
        <v>300</v>
      </c>
      <c r="H22" s="10">
        <v>83.1</v>
      </c>
      <c r="I22" s="10">
        <v>46</v>
      </c>
      <c r="J22" s="8"/>
      <c r="K22" s="10">
        <v>150</v>
      </c>
      <c r="L22" s="8"/>
      <c r="M22" s="10">
        <v>178.6</v>
      </c>
      <c r="N22" s="10">
        <v>554.9</v>
      </c>
      <c r="O22" s="9">
        <v>1300</v>
      </c>
      <c r="P22" s="11">
        <v>13631.1</v>
      </c>
    </row>
    <row r="23" spans="1:16" s="1" customFormat="1" ht="95.1" customHeight="1" x14ac:dyDescent="0.2">
      <c r="A23" s="7" t="s">
        <v>144</v>
      </c>
      <c r="B23" s="10">
        <v>259.2</v>
      </c>
      <c r="C23" s="10">
        <v>500</v>
      </c>
      <c r="D23" s="8"/>
      <c r="E23" s="10">
        <v>100</v>
      </c>
      <c r="F23" s="8"/>
      <c r="G23" s="8"/>
      <c r="H23" s="10">
        <v>86</v>
      </c>
      <c r="I23" s="8"/>
      <c r="J23" s="10">
        <v>209.3</v>
      </c>
      <c r="K23" s="10">
        <v>16.399999999999999</v>
      </c>
      <c r="L23" s="10">
        <v>30.9</v>
      </c>
      <c r="M23" s="8"/>
      <c r="N23" s="8"/>
      <c r="O23" s="8"/>
      <c r="P23" s="11">
        <v>1201.5999999999999</v>
      </c>
    </row>
    <row r="24" spans="1:16" s="1" customFormat="1" ht="63" customHeight="1" x14ac:dyDescent="0.2">
      <c r="A24" s="7" t="s">
        <v>145</v>
      </c>
      <c r="B24" s="10">
        <v>649</v>
      </c>
      <c r="C24" s="10">
        <v>252.2</v>
      </c>
      <c r="D24" s="10">
        <v>312.2</v>
      </c>
      <c r="E24" s="10">
        <v>335</v>
      </c>
      <c r="F24" s="10">
        <v>97</v>
      </c>
      <c r="G24" s="8"/>
      <c r="H24" s="10">
        <v>86</v>
      </c>
      <c r="I24" s="8"/>
      <c r="J24" s="10">
        <v>294.8</v>
      </c>
      <c r="K24" s="10">
        <v>70</v>
      </c>
      <c r="L24" s="10">
        <v>112.2</v>
      </c>
      <c r="M24" s="10">
        <v>65.099999999999994</v>
      </c>
      <c r="N24" s="8"/>
      <c r="O24" s="10">
        <v>132.69999999999999</v>
      </c>
      <c r="P24" s="11">
        <v>2406.1999999999998</v>
      </c>
    </row>
    <row r="25" spans="1:16" s="1" customFormat="1" ht="48" customHeight="1" x14ac:dyDescent="0.2">
      <c r="A25" s="7" t="s">
        <v>146</v>
      </c>
      <c r="B25" s="9">
        <v>1170.9000000000001</v>
      </c>
      <c r="C25" s="9">
        <v>1085.9000000000001</v>
      </c>
      <c r="D25" s="9">
        <v>3008.1</v>
      </c>
      <c r="E25" s="8"/>
      <c r="F25" s="10">
        <v>157.4</v>
      </c>
      <c r="G25" s="9">
        <v>1027</v>
      </c>
      <c r="H25" s="10">
        <v>59.2</v>
      </c>
      <c r="I25" s="8"/>
      <c r="J25" s="10">
        <v>277.89999999999998</v>
      </c>
      <c r="K25" s="9">
        <v>1072.4000000000001</v>
      </c>
      <c r="L25" s="8"/>
      <c r="M25" s="10">
        <v>377.8</v>
      </c>
      <c r="N25" s="8"/>
      <c r="O25" s="8"/>
      <c r="P25" s="11">
        <v>8236.6</v>
      </c>
    </row>
    <row r="26" spans="1:16" s="1" customFormat="1" ht="95.1" customHeight="1" x14ac:dyDescent="0.2">
      <c r="A26" s="7" t="s">
        <v>147</v>
      </c>
      <c r="B26" s="9">
        <v>18161.2</v>
      </c>
      <c r="C26" s="8"/>
      <c r="D26" s="8"/>
      <c r="E26" s="8"/>
      <c r="F26" s="8"/>
      <c r="G26" s="8"/>
      <c r="H26" s="8"/>
      <c r="I26" s="8"/>
      <c r="J26" s="9">
        <v>2321</v>
      </c>
      <c r="K26" s="8"/>
      <c r="L26" s="8"/>
      <c r="M26" s="8"/>
      <c r="N26" s="8"/>
      <c r="O26" s="8"/>
      <c r="P26" s="11">
        <v>20482.2</v>
      </c>
    </row>
    <row r="27" spans="1:16" s="1" customFormat="1" ht="111" customHeight="1" x14ac:dyDescent="0.2">
      <c r="A27" s="7" t="s">
        <v>148</v>
      </c>
      <c r="B27" s="8"/>
      <c r="C27" s="10">
        <v>294.2</v>
      </c>
      <c r="D27" s="10">
        <v>90</v>
      </c>
      <c r="E27" s="8"/>
      <c r="F27" s="8"/>
      <c r="G27" s="8"/>
      <c r="H27" s="8"/>
      <c r="I27" s="8"/>
      <c r="J27" s="10">
        <v>80.3</v>
      </c>
      <c r="K27" s="8"/>
      <c r="L27" s="8"/>
      <c r="M27" s="8"/>
      <c r="N27" s="8"/>
      <c r="O27" s="8"/>
      <c r="P27" s="12">
        <v>464.5</v>
      </c>
    </row>
    <row r="28" spans="1:16" s="1" customFormat="1" ht="78.95" customHeight="1" x14ac:dyDescent="0.2">
      <c r="A28" s="7" t="s">
        <v>149</v>
      </c>
      <c r="B28" s="9">
        <v>2272.6999999999998</v>
      </c>
      <c r="C28" s="9">
        <v>1014.3</v>
      </c>
      <c r="D28" s="8"/>
      <c r="E28" s="10">
        <v>200</v>
      </c>
      <c r="F28" s="8"/>
      <c r="G28" s="10">
        <v>830</v>
      </c>
      <c r="H28" s="8"/>
      <c r="I28" s="8"/>
      <c r="J28" s="10">
        <v>24.2</v>
      </c>
      <c r="K28" s="8"/>
      <c r="L28" s="8"/>
      <c r="M28" s="10">
        <v>147</v>
      </c>
      <c r="N28" s="10">
        <v>388.5</v>
      </c>
      <c r="O28" s="8"/>
      <c r="P28" s="11">
        <v>4876.6000000000004</v>
      </c>
    </row>
    <row r="29" spans="1:16" s="1" customFormat="1" ht="174" customHeight="1" x14ac:dyDescent="0.2">
      <c r="A29" s="7" t="s">
        <v>150</v>
      </c>
      <c r="B29" s="8"/>
      <c r="C29" s="10">
        <v>-628.20000000000005</v>
      </c>
      <c r="D29" s="8"/>
      <c r="E29" s="8"/>
      <c r="F29" s="8"/>
      <c r="G29" s="8"/>
      <c r="H29" s="8"/>
      <c r="I29" s="8"/>
      <c r="J29" s="8"/>
      <c r="K29" s="8"/>
      <c r="L29" s="8"/>
      <c r="M29" s="8"/>
      <c r="N29" s="8"/>
      <c r="O29" s="8"/>
      <c r="P29" s="12">
        <v>-628.20000000000005</v>
      </c>
    </row>
    <row r="30" spans="1:16" s="1" customFormat="1" ht="63" customHeight="1" x14ac:dyDescent="0.2">
      <c r="A30" s="7" t="s">
        <v>151</v>
      </c>
      <c r="B30" s="8"/>
      <c r="C30" s="8"/>
      <c r="D30" s="8"/>
      <c r="E30" s="10">
        <v>500</v>
      </c>
      <c r="F30" s="8"/>
      <c r="G30" s="8"/>
      <c r="H30" s="8"/>
      <c r="I30" s="8"/>
      <c r="J30" s="8"/>
      <c r="K30" s="8"/>
      <c r="L30" s="8"/>
      <c r="M30" s="8"/>
      <c r="N30" s="8"/>
      <c r="O30" s="8"/>
      <c r="P30" s="12">
        <v>500</v>
      </c>
    </row>
    <row r="31" spans="1:16" s="1" customFormat="1" ht="32.1" customHeight="1" x14ac:dyDescent="0.2">
      <c r="A31" s="7" t="s">
        <v>152</v>
      </c>
      <c r="B31" s="8"/>
      <c r="C31" s="8"/>
      <c r="D31" s="8"/>
      <c r="E31" s="8"/>
      <c r="F31" s="8"/>
      <c r="G31" s="8"/>
      <c r="H31" s="8"/>
      <c r="I31" s="9">
        <v>1417.4</v>
      </c>
      <c r="J31" s="8"/>
      <c r="K31" s="8"/>
      <c r="L31" s="8"/>
      <c r="M31" s="8"/>
      <c r="N31" s="8"/>
      <c r="O31" s="8"/>
      <c r="P31" s="11">
        <v>1417.4</v>
      </c>
    </row>
    <row r="32" spans="1:16" s="1" customFormat="1" ht="63" customHeight="1" x14ac:dyDescent="0.2">
      <c r="A32" s="7" t="s">
        <v>153</v>
      </c>
      <c r="B32" s="8"/>
      <c r="C32" s="8"/>
      <c r="D32" s="8"/>
      <c r="E32" s="8"/>
      <c r="F32" s="8"/>
      <c r="G32" s="8"/>
      <c r="H32" s="8"/>
      <c r="I32" s="8"/>
      <c r="J32" s="10">
        <v>59.5</v>
      </c>
      <c r="K32" s="8"/>
      <c r="L32" s="8"/>
      <c r="M32" s="8"/>
      <c r="N32" s="8"/>
      <c r="O32" s="8"/>
      <c r="P32" s="12">
        <v>59.5</v>
      </c>
    </row>
    <row r="33" spans="1:16" s="1" customFormat="1" ht="63" customHeight="1" x14ac:dyDescent="0.2">
      <c r="A33" s="7" t="s">
        <v>154</v>
      </c>
      <c r="B33" s="8"/>
      <c r="C33" s="8"/>
      <c r="D33" s="10">
        <v>195.5</v>
      </c>
      <c r="E33" s="8"/>
      <c r="F33" s="8"/>
      <c r="G33" s="8"/>
      <c r="H33" s="8"/>
      <c r="I33" s="8"/>
      <c r="J33" s="8"/>
      <c r="K33" s="8"/>
      <c r="L33" s="8"/>
      <c r="M33" s="8"/>
      <c r="N33" s="8"/>
      <c r="O33" s="8"/>
      <c r="P33" s="12">
        <v>195.5</v>
      </c>
    </row>
    <row r="34" spans="1:16" s="1" customFormat="1" ht="63" customHeight="1" x14ac:dyDescent="0.2">
      <c r="A34" s="7" t="s">
        <v>155</v>
      </c>
      <c r="B34" s="8"/>
      <c r="C34" s="8"/>
      <c r="D34" s="8"/>
      <c r="E34" s="8"/>
      <c r="F34" s="8"/>
      <c r="G34" s="8"/>
      <c r="H34" s="8"/>
      <c r="I34" s="8"/>
      <c r="J34" s="10">
        <v>49.6</v>
      </c>
      <c r="K34" s="10">
        <v>246.3</v>
      </c>
      <c r="L34" s="8"/>
      <c r="M34" s="8"/>
      <c r="N34" s="10">
        <v>508.1</v>
      </c>
      <c r="O34" s="8"/>
      <c r="P34" s="12">
        <v>804</v>
      </c>
    </row>
    <row r="35" spans="1:16" s="1" customFormat="1" ht="63" customHeight="1" x14ac:dyDescent="0.2">
      <c r="A35" s="7" t="s">
        <v>156</v>
      </c>
      <c r="B35" s="10">
        <v>502.9</v>
      </c>
      <c r="C35" s="8"/>
      <c r="D35" s="8"/>
      <c r="E35" s="8"/>
      <c r="F35" s="8"/>
      <c r="G35" s="8"/>
      <c r="H35" s="8"/>
      <c r="I35" s="8"/>
      <c r="J35" s="8"/>
      <c r="K35" s="8"/>
      <c r="L35" s="8"/>
      <c r="M35" s="8"/>
      <c r="N35" s="8"/>
      <c r="O35" s="8"/>
      <c r="P35" s="12">
        <v>502.9</v>
      </c>
    </row>
    <row r="36" spans="1:16" s="1" customFormat="1" ht="63" customHeight="1" x14ac:dyDescent="0.2">
      <c r="A36" s="7" t="s">
        <v>157</v>
      </c>
      <c r="B36" s="8"/>
      <c r="C36" s="8"/>
      <c r="D36" s="8"/>
      <c r="E36" s="8"/>
      <c r="F36" s="8"/>
      <c r="G36" s="8"/>
      <c r="H36" s="8"/>
      <c r="I36" s="8"/>
      <c r="J36" s="9">
        <v>2963.1</v>
      </c>
      <c r="K36" s="8"/>
      <c r="L36" s="8"/>
      <c r="M36" s="8"/>
      <c r="N36" s="8"/>
      <c r="O36" s="8"/>
      <c r="P36" s="11">
        <v>2963.1</v>
      </c>
    </row>
    <row r="37" spans="1:16" s="1" customFormat="1" ht="78.95" customHeight="1" x14ac:dyDescent="0.2">
      <c r="A37" s="7" t="s">
        <v>158</v>
      </c>
      <c r="B37" s="8"/>
      <c r="C37" s="10">
        <v>318</v>
      </c>
      <c r="D37" s="8"/>
      <c r="E37" s="8"/>
      <c r="F37" s="8"/>
      <c r="G37" s="8"/>
      <c r="H37" s="8"/>
      <c r="I37" s="8"/>
      <c r="J37" s="8"/>
      <c r="K37" s="8"/>
      <c r="L37" s="8"/>
      <c r="M37" s="8"/>
      <c r="N37" s="8"/>
      <c r="O37" s="8"/>
      <c r="P37" s="12">
        <v>318</v>
      </c>
    </row>
    <row r="38" spans="1:16" s="1" customFormat="1" ht="78.95" customHeight="1" x14ac:dyDescent="0.2">
      <c r="A38" s="7" t="s">
        <v>159</v>
      </c>
      <c r="B38" s="8"/>
      <c r="C38" s="8"/>
      <c r="D38" s="8"/>
      <c r="E38" s="8"/>
      <c r="F38" s="8"/>
      <c r="G38" s="8"/>
      <c r="H38" s="8"/>
      <c r="I38" s="9">
        <v>7240.8</v>
      </c>
      <c r="J38" s="9">
        <v>25813</v>
      </c>
      <c r="K38" s="8"/>
      <c r="L38" s="8"/>
      <c r="M38" s="8"/>
      <c r="N38" s="8"/>
      <c r="O38" s="8"/>
      <c r="P38" s="11">
        <v>33053.800000000003</v>
      </c>
    </row>
    <row r="39" spans="1:16" s="1" customFormat="1" ht="63" customHeight="1" x14ac:dyDescent="0.2">
      <c r="A39" s="7" t="s">
        <v>160</v>
      </c>
      <c r="B39" s="8"/>
      <c r="C39" s="8"/>
      <c r="D39" s="8"/>
      <c r="E39" s="8"/>
      <c r="F39" s="8"/>
      <c r="G39" s="8"/>
      <c r="H39" s="8"/>
      <c r="I39" s="10">
        <v>432</v>
      </c>
      <c r="J39" s="8"/>
      <c r="K39" s="9">
        <v>7638.2</v>
      </c>
      <c r="L39" s="8"/>
      <c r="M39" s="8"/>
      <c r="N39" s="8"/>
      <c r="O39" s="8"/>
      <c r="P39" s="11">
        <v>8070.3</v>
      </c>
    </row>
    <row r="40" spans="1:16" s="1" customFormat="1" ht="63" customHeight="1" x14ac:dyDescent="0.2">
      <c r="A40" s="7" t="s">
        <v>161</v>
      </c>
      <c r="B40" s="8"/>
      <c r="C40" s="9">
        <v>1086.5</v>
      </c>
      <c r="D40" s="8"/>
      <c r="E40" s="8"/>
      <c r="F40" s="8"/>
      <c r="G40" s="8"/>
      <c r="H40" s="8"/>
      <c r="I40" s="10">
        <v>169.6</v>
      </c>
      <c r="J40" s="8"/>
      <c r="K40" s="10">
        <v>221.7</v>
      </c>
      <c r="L40" s="9">
        <v>12621.8</v>
      </c>
      <c r="M40" s="8"/>
      <c r="N40" s="8"/>
      <c r="O40" s="8"/>
      <c r="P40" s="11">
        <v>14099.5</v>
      </c>
    </row>
    <row r="41" spans="1:16" s="1" customFormat="1" ht="63" customHeight="1" x14ac:dyDescent="0.2">
      <c r="A41" s="7" t="s">
        <v>162</v>
      </c>
      <c r="B41" s="8"/>
      <c r="C41" s="8"/>
      <c r="D41" s="8"/>
      <c r="E41" s="8"/>
      <c r="F41" s="8"/>
      <c r="G41" s="9">
        <v>2950.1</v>
      </c>
      <c r="H41" s="8"/>
      <c r="I41" s="8"/>
      <c r="J41" s="8"/>
      <c r="K41" s="8"/>
      <c r="L41" s="8"/>
      <c r="M41" s="8"/>
      <c r="N41" s="8"/>
      <c r="O41" s="8"/>
      <c r="P41" s="11">
        <v>2950.1</v>
      </c>
    </row>
    <row r="42" spans="1:16" s="1" customFormat="1" ht="63" customHeight="1" x14ac:dyDescent="0.2">
      <c r="A42" s="7" t="s">
        <v>163</v>
      </c>
      <c r="B42" s="8"/>
      <c r="C42" s="9">
        <v>5733</v>
      </c>
      <c r="D42" s="8"/>
      <c r="E42" s="8"/>
      <c r="F42" s="8"/>
      <c r="G42" s="8"/>
      <c r="H42" s="8"/>
      <c r="I42" s="8"/>
      <c r="J42" s="8"/>
      <c r="K42" s="8"/>
      <c r="L42" s="8"/>
      <c r="M42" s="8"/>
      <c r="N42" s="8"/>
      <c r="O42" s="8"/>
      <c r="P42" s="11">
        <v>5733</v>
      </c>
    </row>
    <row r="43" spans="1:16" s="1" customFormat="1" ht="32.1" customHeight="1" x14ac:dyDescent="0.2">
      <c r="A43" s="7" t="s">
        <v>164</v>
      </c>
      <c r="B43" s="8"/>
      <c r="C43" s="8"/>
      <c r="D43" s="8"/>
      <c r="E43" s="8"/>
      <c r="F43" s="8"/>
      <c r="G43" s="9">
        <v>5340</v>
      </c>
      <c r="H43" s="8"/>
      <c r="I43" s="8"/>
      <c r="J43" s="8"/>
      <c r="K43" s="8"/>
      <c r="L43" s="8"/>
      <c r="M43" s="8"/>
      <c r="N43" s="8"/>
      <c r="O43" s="8"/>
      <c r="P43" s="11">
        <v>5340</v>
      </c>
    </row>
    <row r="44" spans="1:16" s="1" customFormat="1" ht="78.95" customHeight="1" x14ac:dyDescent="0.2">
      <c r="A44" s="7" t="s">
        <v>165</v>
      </c>
      <c r="B44" s="8"/>
      <c r="C44" s="8"/>
      <c r="D44" s="8"/>
      <c r="E44" s="8"/>
      <c r="F44" s="8"/>
      <c r="G44" s="8"/>
      <c r="H44" s="8"/>
      <c r="I44" s="8"/>
      <c r="J44" s="10">
        <v>40</v>
      </c>
      <c r="K44" s="8"/>
      <c r="L44" s="8"/>
      <c r="M44" s="8"/>
      <c r="N44" s="8"/>
      <c r="O44" s="8"/>
      <c r="P44" s="12">
        <v>40</v>
      </c>
    </row>
    <row r="45" spans="1:16" s="1" customFormat="1" ht="48" customHeight="1" x14ac:dyDescent="0.2">
      <c r="A45" s="7" t="s">
        <v>166</v>
      </c>
      <c r="B45" s="9">
        <v>21379.7</v>
      </c>
      <c r="C45" s="8"/>
      <c r="D45" s="8"/>
      <c r="E45" s="8"/>
      <c r="F45" s="8"/>
      <c r="G45" s="8"/>
      <c r="H45" s="8"/>
      <c r="I45" s="8"/>
      <c r="J45" s="9">
        <v>2645.4</v>
      </c>
      <c r="K45" s="8"/>
      <c r="L45" s="8"/>
      <c r="M45" s="8"/>
      <c r="N45" s="8"/>
      <c r="O45" s="8"/>
      <c r="P45" s="11">
        <v>24025.1</v>
      </c>
    </row>
    <row r="46" spans="1:16" s="1" customFormat="1" ht="111" customHeight="1" x14ac:dyDescent="0.2">
      <c r="A46" s="7" t="s">
        <v>167</v>
      </c>
      <c r="B46" s="8"/>
      <c r="C46" s="9">
        <v>54400</v>
      </c>
      <c r="D46" s="8"/>
      <c r="E46" s="8"/>
      <c r="F46" s="8"/>
      <c r="G46" s="8"/>
      <c r="H46" s="8"/>
      <c r="I46" s="8"/>
      <c r="J46" s="8"/>
      <c r="K46" s="8"/>
      <c r="L46" s="8"/>
      <c r="M46" s="8"/>
      <c r="N46" s="9">
        <v>5660</v>
      </c>
      <c r="O46" s="8"/>
      <c r="P46" s="11">
        <v>60060</v>
      </c>
    </row>
    <row r="47" spans="1:16" s="1" customFormat="1" ht="48" customHeight="1" x14ac:dyDescent="0.2">
      <c r="A47" s="7" t="s">
        <v>168</v>
      </c>
      <c r="B47" s="8"/>
      <c r="C47" s="8"/>
      <c r="D47" s="8"/>
      <c r="E47" s="8"/>
      <c r="F47" s="8"/>
      <c r="G47" s="8"/>
      <c r="H47" s="8"/>
      <c r="I47" s="8"/>
      <c r="J47" s="9">
        <v>44497</v>
      </c>
      <c r="K47" s="8"/>
      <c r="L47" s="8"/>
      <c r="M47" s="8"/>
      <c r="N47" s="8"/>
      <c r="O47" s="8"/>
      <c r="P47" s="11">
        <v>44497</v>
      </c>
    </row>
    <row r="48" spans="1:16" s="1" customFormat="1" ht="78.95" customHeight="1" x14ac:dyDescent="0.2">
      <c r="A48" s="7" t="s">
        <v>169</v>
      </c>
      <c r="B48" s="9">
        <v>1778.6</v>
      </c>
      <c r="C48" s="8"/>
      <c r="D48" s="8"/>
      <c r="E48" s="8"/>
      <c r="F48" s="8"/>
      <c r="G48" s="8"/>
      <c r="H48" s="8"/>
      <c r="I48" s="8"/>
      <c r="J48" s="8"/>
      <c r="K48" s="8"/>
      <c r="L48" s="8"/>
      <c r="M48" s="8"/>
      <c r="N48" s="8"/>
      <c r="O48" s="8"/>
      <c r="P48" s="11">
        <v>1778.6</v>
      </c>
    </row>
    <row r="49" spans="1:16" s="1" customFormat="1" ht="48" customHeight="1" x14ac:dyDescent="0.2">
      <c r="A49" s="7" t="s">
        <v>170</v>
      </c>
      <c r="B49" s="8"/>
      <c r="C49" s="9">
        <v>1529.8</v>
      </c>
      <c r="D49" s="8"/>
      <c r="E49" s="8"/>
      <c r="F49" s="8"/>
      <c r="G49" s="10">
        <v>25.5</v>
      </c>
      <c r="H49" s="8"/>
      <c r="I49" s="10">
        <v>8</v>
      </c>
      <c r="J49" s="8"/>
      <c r="K49" s="10">
        <v>22.3</v>
      </c>
      <c r="L49" s="8"/>
      <c r="M49" s="8"/>
      <c r="N49" s="8"/>
      <c r="O49" s="10">
        <v>67.3</v>
      </c>
      <c r="P49" s="11">
        <v>1652.9</v>
      </c>
    </row>
    <row r="50" spans="1:16" s="1" customFormat="1" ht="95.1" customHeight="1" x14ac:dyDescent="0.2">
      <c r="A50" s="7" t="s">
        <v>171</v>
      </c>
      <c r="B50" s="10">
        <v>118.8</v>
      </c>
      <c r="C50" s="8"/>
      <c r="D50" s="8"/>
      <c r="E50" s="8"/>
      <c r="F50" s="8"/>
      <c r="G50" s="8"/>
      <c r="H50" s="8"/>
      <c r="I50" s="8"/>
      <c r="J50" s="8"/>
      <c r="K50" s="8"/>
      <c r="L50" s="8"/>
      <c r="M50" s="8"/>
      <c r="N50" s="8"/>
      <c r="O50" s="8"/>
      <c r="P50" s="12">
        <v>118.8</v>
      </c>
    </row>
    <row r="51" spans="1:16" s="1" customFormat="1" ht="126.95" customHeight="1" x14ac:dyDescent="0.2">
      <c r="A51" s="7" t="s">
        <v>172</v>
      </c>
      <c r="B51" s="8"/>
      <c r="C51" s="10">
        <v>0</v>
      </c>
      <c r="D51" s="9">
        <v>1278.9000000000001</v>
      </c>
      <c r="E51" s="8"/>
      <c r="F51" s="8"/>
      <c r="G51" s="9">
        <v>1042.0999999999999</v>
      </c>
      <c r="H51" s="8"/>
      <c r="I51" s="8"/>
      <c r="J51" s="8"/>
      <c r="K51" s="8"/>
      <c r="L51" s="9">
        <v>1019.2</v>
      </c>
      <c r="M51" s="10">
        <v>23.6</v>
      </c>
      <c r="N51" s="8"/>
      <c r="O51" s="8"/>
      <c r="P51" s="11">
        <v>3363.8</v>
      </c>
    </row>
    <row r="52" spans="1:16" s="1" customFormat="1" ht="111" customHeight="1" x14ac:dyDescent="0.2">
      <c r="A52" s="7" t="s">
        <v>173</v>
      </c>
      <c r="B52" s="9">
        <v>2435.4</v>
      </c>
      <c r="C52" s="8"/>
      <c r="D52" s="8"/>
      <c r="E52" s="8"/>
      <c r="F52" s="8"/>
      <c r="G52" s="8"/>
      <c r="H52" s="8"/>
      <c r="I52" s="8"/>
      <c r="J52" s="8"/>
      <c r="K52" s="8"/>
      <c r="L52" s="8"/>
      <c r="M52" s="8"/>
      <c r="N52" s="8"/>
      <c r="O52" s="8"/>
      <c r="P52" s="11">
        <v>2435.4</v>
      </c>
    </row>
    <row r="53" spans="1:16" s="1" customFormat="1" ht="63" customHeight="1" x14ac:dyDescent="0.2">
      <c r="A53" s="7" t="s">
        <v>174</v>
      </c>
      <c r="B53" s="8"/>
      <c r="C53" s="10">
        <v>235.6</v>
      </c>
      <c r="D53" s="8"/>
      <c r="E53" s="8"/>
      <c r="F53" s="10">
        <v>5.0999999999999996</v>
      </c>
      <c r="G53" s="8"/>
      <c r="H53" s="8"/>
      <c r="I53" s="8"/>
      <c r="J53" s="10">
        <v>210.8</v>
      </c>
      <c r="K53" s="8"/>
      <c r="L53" s="8"/>
      <c r="M53" s="8"/>
      <c r="N53" s="8"/>
      <c r="O53" s="8"/>
      <c r="P53" s="12">
        <v>451.4</v>
      </c>
    </row>
    <row r="54" spans="1:16" s="1" customFormat="1" ht="63" customHeight="1" x14ac:dyDescent="0.2">
      <c r="A54" s="7" t="s">
        <v>175</v>
      </c>
      <c r="B54" s="8"/>
      <c r="C54" s="9">
        <v>7512.6</v>
      </c>
      <c r="D54" s="8"/>
      <c r="E54" s="8"/>
      <c r="F54" s="8"/>
      <c r="G54" s="8"/>
      <c r="H54" s="8"/>
      <c r="I54" s="8"/>
      <c r="J54" s="8"/>
      <c r="K54" s="8"/>
      <c r="L54" s="8"/>
      <c r="M54" s="8"/>
      <c r="N54" s="8"/>
      <c r="O54" s="8"/>
      <c r="P54" s="11">
        <v>7512.6</v>
      </c>
    </row>
    <row r="55" spans="1:16" s="1" customFormat="1" ht="126.95" customHeight="1" x14ac:dyDescent="0.2">
      <c r="A55" s="7" t="s">
        <v>176</v>
      </c>
      <c r="B55" s="10">
        <v>20</v>
      </c>
      <c r="C55" s="10">
        <v>950</v>
      </c>
      <c r="D55" s="10">
        <v>100</v>
      </c>
      <c r="E55" s="8"/>
      <c r="F55" s="10">
        <v>32.6</v>
      </c>
      <c r="G55" s="10">
        <v>394.8</v>
      </c>
      <c r="H55" s="10">
        <v>430</v>
      </c>
      <c r="I55" s="8"/>
      <c r="J55" s="10">
        <v>520.79999999999995</v>
      </c>
      <c r="K55" s="10">
        <v>4.2</v>
      </c>
      <c r="L55" s="10">
        <v>380.3</v>
      </c>
      <c r="M55" s="10">
        <v>500</v>
      </c>
      <c r="N55" s="10">
        <v>491.8</v>
      </c>
      <c r="O55" s="8"/>
      <c r="P55" s="11">
        <v>3824.5</v>
      </c>
    </row>
    <row r="56" spans="1:16" s="1" customFormat="1" ht="63" customHeight="1" x14ac:dyDescent="0.2">
      <c r="A56" s="7" t="s">
        <v>177</v>
      </c>
      <c r="B56" s="9">
        <v>46868.4</v>
      </c>
      <c r="C56" s="8"/>
      <c r="D56" s="8"/>
      <c r="E56" s="8"/>
      <c r="F56" s="8"/>
      <c r="G56" s="8"/>
      <c r="H56" s="8"/>
      <c r="I56" s="8"/>
      <c r="J56" s="8"/>
      <c r="K56" s="8"/>
      <c r="L56" s="8"/>
      <c r="M56" s="8"/>
      <c r="N56" s="8"/>
      <c r="O56" s="8"/>
      <c r="P56" s="11">
        <v>46868.4</v>
      </c>
    </row>
    <row r="57" spans="1:16" s="1" customFormat="1" ht="48" customHeight="1" x14ac:dyDescent="0.2">
      <c r="A57" s="7" t="s">
        <v>178</v>
      </c>
      <c r="B57" s="8"/>
      <c r="C57" s="8"/>
      <c r="D57" s="8"/>
      <c r="E57" s="8"/>
      <c r="F57" s="8"/>
      <c r="G57" s="8"/>
      <c r="H57" s="8"/>
      <c r="I57" s="8"/>
      <c r="J57" s="9">
        <v>1229.9000000000001</v>
      </c>
      <c r="K57" s="8"/>
      <c r="L57" s="8"/>
      <c r="M57" s="8"/>
      <c r="N57" s="8"/>
      <c r="O57" s="8"/>
      <c r="P57" s="11">
        <v>1229.9000000000001</v>
      </c>
    </row>
    <row r="58" spans="1:16" s="1" customFormat="1" ht="48" customHeight="1" x14ac:dyDescent="0.2">
      <c r="A58" s="7" t="s">
        <v>179</v>
      </c>
      <c r="B58" s="8"/>
      <c r="C58" s="8"/>
      <c r="D58" s="10">
        <v>98.8</v>
      </c>
      <c r="E58" s="10">
        <v>49.5</v>
      </c>
      <c r="F58" s="10">
        <v>16.3</v>
      </c>
      <c r="G58" s="10">
        <v>28.8</v>
      </c>
      <c r="H58" s="10">
        <v>29.6</v>
      </c>
      <c r="I58" s="8"/>
      <c r="J58" s="10">
        <v>246.6</v>
      </c>
      <c r="K58" s="10">
        <v>31.6</v>
      </c>
      <c r="L58" s="10">
        <v>68.7</v>
      </c>
      <c r="M58" s="10">
        <v>80.099999999999994</v>
      </c>
      <c r="N58" s="10">
        <v>46</v>
      </c>
      <c r="O58" s="8"/>
      <c r="P58" s="12">
        <v>696</v>
      </c>
    </row>
    <row r="59" spans="1:16" s="1" customFormat="1" ht="111" customHeight="1" x14ac:dyDescent="0.2">
      <c r="A59" s="7" t="s">
        <v>180</v>
      </c>
      <c r="B59" s="9">
        <v>41181</v>
      </c>
      <c r="C59" s="8"/>
      <c r="D59" s="8"/>
      <c r="E59" s="8"/>
      <c r="F59" s="8"/>
      <c r="G59" s="9">
        <v>4382.6000000000004</v>
      </c>
      <c r="H59" s="8"/>
      <c r="I59" s="8"/>
      <c r="J59" s="8"/>
      <c r="K59" s="8"/>
      <c r="L59" s="8"/>
      <c r="M59" s="8"/>
      <c r="N59" s="8"/>
      <c r="O59" s="8"/>
      <c r="P59" s="11">
        <v>45563.6</v>
      </c>
    </row>
    <row r="60" spans="1:16" s="1" customFormat="1" ht="78.95" customHeight="1" x14ac:dyDescent="0.2">
      <c r="A60" s="7" t="s">
        <v>181</v>
      </c>
      <c r="B60" s="9">
        <v>17904.599999999999</v>
      </c>
      <c r="C60" s="8"/>
      <c r="D60" s="8"/>
      <c r="E60" s="8"/>
      <c r="F60" s="8"/>
      <c r="G60" s="8"/>
      <c r="H60" s="8"/>
      <c r="I60" s="8"/>
      <c r="J60" s="8"/>
      <c r="K60" s="8"/>
      <c r="L60" s="8"/>
      <c r="M60" s="8"/>
      <c r="N60" s="8"/>
      <c r="O60" s="8"/>
      <c r="P60" s="11">
        <v>17904.599999999999</v>
      </c>
    </row>
    <row r="61" spans="1:16" s="1" customFormat="1" ht="32.1" customHeight="1" x14ac:dyDescent="0.2">
      <c r="A61" s="7" t="s">
        <v>182</v>
      </c>
      <c r="B61" s="9">
        <v>17399.900000000001</v>
      </c>
      <c r="C61" s="8"/>
      <c r="D61" s="8"/>
      <c r="E61" s="8"/>
      <c r="F61" s="8"/>
      <c r="G61" s="8"/>
      <c r="H61" s="8"/>
      <c r="I61" s="8"/>
      <c r="J61" s="8"/>
      <c r="K61" s="8"/>
      <c r="L61" s="8"/>
      <c r="M61" s="8"/>
      <c r="N61" s="8"/>
      <c r="O61" s="8"/>
      <c r="P61" s="11">
        <v>17399.900000000001</v>
      </c>
    </row>
    <row r="62" spans="1:16" s="1" customFormat="1" ht="63" customHeight="1" x14ac:dyDescent="0.2">
      <c r="A62" s="7" t="s">
        <v>183</v>
      </c>
      <c r="B62" s="8"/>
      <c r="C62" s="9">
        <v>1500</v>
      </c>
      <c r="D62" s="8"/>
      <c r="E62" s="8"/>
      <c r="F62" s="8"/>
      <c r="G62" s="10">
        <v>34</v>
      </c>
      <c r="H62" s="8"/>
      <c r="I62" s="8"/>
      <c r="J62" s="8"/>
      <c r="K62" s="8"/>
      <c r="L62" s="10">
        <v>165.4</v>
      </c>
      <c r="M62" s="8"/>
      <c r="N62" s="8"/>
      <c r="O62" s="8"/>
      <c r="P62" s="11">
        <v>1699.3</v>
      </c>
    </row>
    <row r="63" spans="1:16" s="1" customFormat="1" ht="48" customHeight="1" x14ac:dyDescent="0.2">
      <c r="A63" s="7" t="s">
        <v>184</v>
      </c>
      <c r="B63" s="9">
        <v>6452.7</v>
      </c>
      <c r="C63" s="9">
        <v>1768.1</v>
      </c>
      <c r="D63" s="10">
        <v>361</v>
      </c>
      <c r="E63" s="10">
        <v>210.6</v>
      </c>
      <c r="F63" s="10">
        <v>120.3</v>
      </c>
      <c r="G63" s="10">
        <v>210.6</v>
      </c>
      <c r="H63" s="10">
        <v>180.5</v>
      </c>
      <c r="I63" s="8"/>
      <c r="J63" s="10">
        <v>210.6</v>
      </c>
      <c r="K63" s="8"/>
      <c r="L63" s="10">
        <v>150.4</v>
      </c>
      <c r="M63" s="10">
        <v>90.3</v>
      </c>
      <c r="N63" s="10">
        <v>440.3</v>
      </c>
      <c r="O63" s="10">
        <v>90.3</v>
      </c>
      <c r="P63" s="11">
        <v>10285.700000000001</v>
      </c>
    </row>
    <row r="64" spans="1:16" s="1" customFormat="1" ht="63" customHeight="1" x14ac:dyDescent="0.2">
      <c r="A64" s="7" t="s">
        <v>185</v>
      </c>
      <c r="B64" s="9">
        <v>73183.100000000006</v>
      </c>
      <c r="C64" s="8"/>
      <c r="D64" s="8"/>
      <c r="E64" s="9">
        <v>34850</v>
      </c>
      <c r="F64" s="8"/>
      <c r="G64" s="8"/>
      <c r="H64" s="8"/>
      <c r="I64" s="8"/>
      <c r="J64" s="8"/>
      <c r="K64" s="8"/>
      <c r="L64" s="8"/>
      <c r="M64" s="8"/>
      <c r="N64" s="8"/>
      <c r="O64" s="8"/>
      <c r="P64" s="11">
        <v>108033.1</v>
      </c>
    </row>
    <row r="65" spans="1:16" s="1" customFormat="1" ht="63" customHeight="1" x14ac:dyDescent="0.2">
      <c r="A65" s="7" t="s">
        <v>186</v>
      </c>
      <c r="B65" s="8"/>
      <c r="C65" s="9">
        <v>1631.6</v>
      </c>
      <c r="D65" s="8"/>
      <c r="E65" s="8"/>
      <c r="F65" s="8"/>
      <c r="G65" s="8"/>
      <c r="H65" s="8"/>
      <c r="I65" s="8"/>
      <c r="J65" s="8"/>
      <c r="K65" s="8"/>
      <c r="L65" s="8"/>
      <c r="M65" s="8"/>
      <c r="N65" s="8"/>
      <c r="O65" s="8"/>
      <c r="P65" s="11">
        <v>1631.6</v>
      </c>
    </row>
    <row r="66" spans="1:16" s="1" customFormat="1" ht="32.1" customHeight="1" x14ac:dyDescent="0.2">
      <c r="A66" s="7" t="s">
        <v>187</v>
      </c>
      <c r="B66" s="8"/>
      <c r="C66" s="8"/>
      <c r="D66" s="8"/>
      <c r="E66" s="8"/>
      <c r="F66" s="8"/>
      <c r="G66" s="8"/>
      <c r="H66" s="10">
        <v>0</v>
      </c>
      <c r="I66" s="8"/>
      <c r="J66" s="8"/>
      <c r="K66" s="8"/>
      <c r="L66" s="8"/>
      <c r="M66" s="8"/>
      <c r="N66" s="8"/>
      <c r="O66" s="8"/>
      <c r="P66" s="12">
        <v>0</v>
      </c>
    </row>
    <row r="67" spans="1:16" s="1" customFormat="1" ht="32.1" customHeight="1" x14ac:dyDescent="0.2">
      <c r="A67" s="7" t="s">
        <v>188</v>
      </c>
      <c r="B67" s="10">
        <v>768.4</v>
      </c>
      <c r="C67" s="9">
        <v>157854.1</v>
      </c>
      <c r="D67" s="8"/>
      <c r="E67" s="8"/>
      <c r="F67" s="8"/>
      <c r="G67" s="8"/>
      <c r="H67" s="8"/>
      <c r="I67" s="8"/>
      <c r="J67" s="8"/>
      <c r="K67" s="8"/>
      <c r="L67" s="8"/>
      <c r="M67" s="8"/>
      <c r="N67" s="8"/>
      <c r="O67" s="8"/>
      <c r="P67" s="11">
        <v>158622.5</v>
      </c>
    </row>
    <row r="68" spans="1:16" s="1" customFormat="1" ht="15.95" customHeight="1" x14ac:dyDescent="0.2">
      <c r="A68" s="13" t="s">
        <v>189</v>
      </c>
      <c r="B68" s="11">
        <v>708306.4</v>
      </c>
      <c r="C68" s="11">
        <v>460564.3</v>
      </c>
      <c r="D68" s="11">
        <v>114408.7</v>
      </c>
      <c r="E68" s="11">
        <v>79023.100000000006</v>
      </c>
      <c r="F68" s="11">
        <v>8365.9</v>
      </c>
      <c r="G68" s="11">
        <v>88599.2</v>
      </c>
      <c r="H68" s="11">
        <v>31278</v>
      </c>
      <c r="I68" s="11">
        <v>27133.4</v>
      </c>
      <c r="J68" s="11">
        <v>169000.5</v>
      </c>
      <c r="K68" s="11">
        <v>38846.6</v>
      </c>
      <c r="L68" s="11">
        <v>73818.600000000006</v>
      </c>
      <c r="M68" s="11">
        <v>12087.5</v>
      </c>
      <c r="N68" s="11">
        <v>57867.4</v>
      </c>
      <c r="O68" s="11">
        <v>72429.100000000006</v>
      </c>
      <c r="P68" s="11">
        <v>1941728.8</v>
      </c>
    </row>
  </sheetData>
  <mergeCells count="17">
    <mergeCell ref="O3:O4"/>
    <mergeCell ref="P3:P4"/>
    <mergeCell ref="A1:P1"/>
    <mergeCell ref="A3:A4"/>
    <mergeCell ref="B3:B4"/>
    <mergeCell ref="C3:C4"/>
    <mergeCell ref="D3:D4"/>
    <mergeCell ref="E3:E4"/>
    <mergeCell ref="F3:F4"/>
    <mergeCell ref="G3:G4"/>
    <mergeCell ref="H3:H4"/>
    <mergeCell ref="I3:I4"/>
    <mergeCell ref="J3:J4"/>
    <mergeCell ref="K3:K4"/>
    <mergeCell ref="L3:L4"/>
    <mergeCell ref="M3:M4"/>
    <mergeCell ref="N3:N4"/>
  </mergeCells>
  <pageMargins left="0.39370078740157483" right="0.39370078740157483" top="0.39370078740157483" bottom="0.39370078740157483" header="0" footer="0"/>
  <pageSetup paperSize="9" scale="31" fitToHeight="0"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Хамлова Наталья Львовна</cp:lastModifiedBy>
  <cp:lastPrinted>2024-09-19T05:05:07Z</cp:lastPrinted>
  <dcterms:modified xsi:type="dcterms:W3CDTF">2024-09-19T05:07:16Z</dcterms:modified>
</cp:coreProperties>
</file>