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ОФУиО\Хамлова Н.Л\2024 Баланс\"/>
    </mc:Choice>
  </mc:AlternateContent>
  <bookViews>
    <workbookView xWindow="0" yWindow="0" windowWidth="28800" windowHeight="114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76" i="1" l="1"/>
  <c r="E74" i="1" l="1"/>
  <c r="E5" i="1" s="1"/>
  <c r="E7" i="1"/>
  <c r="E75" i="1" l="1"/>
</calcChain>
</file>

<file path=xl/sharedStrings.xml><?xml version="1.0" encoding="utf-8"?>
<sst xmlns="http://schemas.openxmlformats.org/spreadsheetml/2006/main" count="207" uniqueCount="205">
  <si>
    <t>БАЛАНС
доходов и расходов краевого бюджета за сентябрь 2024 года</t>
  </si>
  <si>
    <t>тыс.рублей</t>
  </si>
  <si>
    <t>Остаток средств на 01.09.2024 года</t>
  </si>
  <si>
    <t>Собственные доходы</t>
  </si>
  <si>
    <t>Финансовая помощь из федерального бюджета</t>
  </si>
  <si>
    <t>в т.ч. целевые средства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</si>
  <si>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</si>
  <si>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</si>
  <si>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</si>
  <si>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</si>
  <si>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Дотации бюджетам субъектов Российской Федерации на поддержку мер по обеспечению сбалансированности бюджетов</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</si>
  <si>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</si>
  <si>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</si>
  <si>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</si>
  <si>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</si>
  <si>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</si>
  <si>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</si>
  <si>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</si>
  <si>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</si>
  <si>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</si>
  <si>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</si>
  <si>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</si>
  <si>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Прочие безвозмездные поступления в бюджеты субъектов Российской Федерации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</si>
  <si>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</si>
  <si>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</si>
  <si>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</si>
  <si>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</si>
  <si>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</si>
  <si>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</si>
  <si>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</si>
  <si>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</si>
  <si>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</si>
  <si>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</si>
  <si>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</si>
  <si>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</si>
  <si>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</si>
  <si>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</si>
  <si>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</si>
  <si>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</si>
  <si>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</si>
  <si>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</si>
  <si>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</si>
  <si>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</si>
  <si>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</si>
  <si>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</si>
  <si>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</si>
  <si>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</si>
  <si>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</si>
  <si>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</si>
  <si>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</si>
  <si>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</si>
  <si>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</si>
  <si>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</si>
  <si>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</si>
  <si>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</si>
  <si>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</si>
  <si>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</si>
  <si>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</si>
  <si>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</si>
  <si>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</si>
  <si>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</si>
  <si>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</si>
  <si>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</si>
  <si>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</si>
  <si>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</si>
  <si>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</si>
  <si>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</si>
  <si>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техническое оснащение региональных и муниципальных музеев</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</si>
  <si>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</si>
  <si>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ИТОГО ДОХОДОВ</t>
  </si>
  <si>
    <t>ИТОГО РАСХОДОВ</t>
  </si>
  <si>
    <t>из них:</t>
  </si>
  <si>
    <t>целевые средства:</t>
  </si>
  <si>
    <t>Расшифровка расходов:</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</si>
  <si>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</si>
  <si>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</si>
  <si>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</si>
  <si>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</si>
  <si>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</si>
  <si>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</si>
  <si>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</si>
  <si>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</si>
  <si>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</si>
  <si>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</si>
  <si>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</si>
  <si>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</si>
  <si>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</si>
  <si>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</si>
  <si>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</si>
  <si>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</si>
  <si>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</si>
  <si>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</si>
  <si>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</si>
  <si>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</si>
  <si>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</si>
  <si>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</si>
  <si>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</si>
  <si>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</si>
  <si>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</si>
  <si>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</si>
  <si>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</si>
  <si>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</si>
  <si>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</si>
  <si>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</si>
  <si>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</si>
  <si>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</si>
  <si>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</si>
  <si>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</si>
  <si>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</si>
  <si>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</si>
  <si>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</si>
  <si>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</si>
  <si>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</si>
  <si>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</si>
  <si>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</si>
  <si>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</si>
  <si>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</si>
  <si>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</si>
  <si>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</si>
  <si>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</si>
  <si>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</si>
  <si>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</si>
  <si>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</si>
  <si>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</si>
  <si>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</si>
  <si>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</si>
  <si>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</si>
  <si>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</si>
  <si>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</si>
  <si>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</si>
  <si>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</si>
  <si>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</si>
  <si>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</si>
  <si>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Реализация мероприятий в целях организация ритуальных услуг транспортирования тел (останков) умерших или погибших отдельным муниципальным образованиям</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</si>
  <si>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</si>
  <si>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</si>
  <si>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</si>
  <si>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</si>
  <si>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</si>
  <si>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</si>
  <si>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</si>
  <si>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</si>
  <si>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</si>
  <si>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</si>
  <si>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</si>
  <si>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</si>
  <si>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</si>
  <si>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</si>
  <si>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</si>
  <si>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</si>
  <si>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</si>
  <si>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</si>
  <si>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</si>
  <si>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</si>
  <si>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</si>
  <si>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контроля (надзора) и регионального государственного лицензионного контроля за осуществлением предпринимательской деятельности по управлению многоквартирными домами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</si>
  <si>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</si>
  <si>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Субвенции для осуществления отдельных государственных полномочий Камчатского края по установлению регулируемых тарифов на перевозки пассажиров и багажа автомобильным транспортом общего пользования по муниципальным маршрутам регулярных перевозок в Камчатском крае</t>
  </si>
  <si>
    <t>Субсидии местным бюджетам на реализацию мероприятий, направленных на создание условий для развития объектов многоформатной торговли, в том числе ярмарочной торговли, на территории Камчатского края</t>
  </si>
  <si>
    <t>Субсидии местным бюджетам на проведение ремонта ветхих и аварийных сетей</t>
  </si>
  <si>
    <t>Субсидии местным бюджетам на реализацию мероприятий, связанных с проведением комплексных кадастровых работ</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</si>
  <si>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</si>
  <si>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</si>
  <si>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</si>
  <si>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реализацию мероприятий по разработке (актуализации) документов территориального планирования и градостроительного зонирования  муниципальных образований в Камчатском крае</t>
  </si>
  <si>
    <t>Субсидии местным бюджетам на капитальный ремонт, ремонт автомобильных дорог и дворовых территорий многоквартирных домов и проездов к ним (в том числе устройство систем водоотвода, освещения, разработка проектной документации)</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</si>
  <si>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</si>
  <si>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проектирование, строительство и реконструкцию автомобильных дорог местного значения</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</si>
  <si>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</si>
  <si>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содержание объектов транспортной инфраструктуры в сфере организации перевозок пассажиров и багажа автомобильным транспортом общего пользования</t>
  </si>
  <si>
    <t>Субсидии местным бюджетам в целях обеспечения транспортной безопасности на объектах транспортной инфраструктуры автомобильного транспорта</t>
  </si>
  <si>
    <t>Субсидии местным бюджетам на проведение работ по приспособлению жилого помещения и общедомового имущества инвалида</t>
  </si>
  <si>
    <t>Субсидии местным бюджетам на реализацию мероприятий, направленных на организацию отдыха и оздоровления детей</t>
  </si>
  <si>
    <t>Субсидии местным бюджетам на обеспечение комплексной безопасности муниципальных учреждений социальной сферы</t>
  </si>
  <si>
    <t>Субсидии местным бюджетам на модернизацию, реконструкцию, новое строительство объектов систем водоснабжения и водоотведения (в том числе проектные работы)</t>
  </si>
  <si>
    <t>Субсидии местным бюджетам в целях софинансирования расходных обязательств, возникающих при выполнении полномочий органов местного самоуправления по вопросам местного значения: на реализацию мероприятий, направленных на проведение текущих и капитальных ремонтов образовательных организаций</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</si>
  <si>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</si>
  <si>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</si>
  <si>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</si>
  <si>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Осуществление первичного воинского учета органами местного самоуправления поселений, муниципальных и городских округов</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</si>
  <si>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центров образования естественно-научной и технологической направленностей)</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</si>
  <si>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детского технопарка «Кванториум»)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</si>
  <si>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</si>
  <si>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</si>
  <si>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Финансовое обеспечение дорожной деятельности (Иные межбюджетные трансферты на проведение капитального ремонта, ремонта автомобильных дорог Петропавловск-Камчатской агломерации)</t>
  </si>
  <si>
    <t>Развитие сети учреждений культурно-досугового типа</t>
  </si>
  <si>
    <t>Реализация программ формирования современной городской среды (Благоустройство общественных пространств)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</si>
  <si>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</si>
  <si>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</si>
  <si>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краевого бюджета</t>
  </si>
  <si>
    <t>Строительство автомобильной дороги от пос. Заозерный до Халактырского пляжа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</si>
  <si>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</si>
  <si>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</si>
  <si>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Обеспечение развития и укрепления материально-технической базы домов культуры в населенных пунктах с числом жителей до 50 тысяч человек</t>
  </si>
  <si>
    <t>Обеспечение комплексного развития сельских территорий (Субсидии местным бюджетам на реализацию проектов  комплексного развития сельских территорий или сельских агломераций)</t>
  </si>
  <si>
    <t>Подготовка проектов межевания земельных участков и проведение кадастровых работ</t>
  </si>
  <si>
    <t>Реализация мероприятий по модернизации школьных систем образования</t>
  </si>
  <si>
    <t>Реализация мероприятий по модернизации школьных систем образования (с двухлетним периодом выполнения работ)</t>
  </si>
  <si>
    <t>Всего:</t>
  </si>
  <si>
    <t>Остаток средств на 01.10.2024 года</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</si>
  <si>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</si>
  <si>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t>
  </si>
  <si>
    <t>Остаток средств на 01.10.2024 года с учетом привлеченных средств</t>
  </si>
  <si>
    <t>Единая субвенция бюджетам субъектов Российской Федерации и бюджету г. Байконура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</si>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</sst>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8"/>
      <name val="Arial"/>
    </font>
    <font>
      <b/>
      <sz val="12"/>
      <name val="Arial"/>
    </font>
    <font>
      <sz val="8"/>
      <name val="Arial"/>
    </font>
    <font>
      <b/>
      <sz val="10"/>
      <name val="Arial"/>
    </font>
    <font>
      <sz val="10"/>
      <name val="Arial"/>
    </font>
    <font>
      <i/>
      <sz val="10"/>
      <name val="Arial"/>
    </font>
    <font>
      <b/>
      <i/>
      <sz val="10"/>
      <name val="Arial"/>
    </font>
    <font>
      <sz val="18"/>
      <color rgb="FF000000"/>
      <name val="Times New Roman"/>
    </font>
    <font>
      <b/>
      <sz val="14"/>
      <color rgb="FF000000"/>
      <name val="Times New Roman"/>
    </font>
    <font>
      <sz val="12"/>
      <color rgb="FF000000"/>
      <name val="Times New Roman"/>
    </font>
    <font>
      <b/>
      <sz val="12"/>
      <color rgb="FF000000"/>
      <name val="Times New Roman"/>
    </font>
    <font>
      <i/>
      <sz val="10"/>
      <name val="Arial"/>
      <family val="2"/>
      <charset val="204"/>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50">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wrapText="1"/>
    </xf>
    <xf numFmtId="0" fontId="0" fillId="0" borderId="0" xfId="0" applyAlignment="1">
      <alignment horizontal="left" wrapText="1"/>
    </xf>
    <xf numFmtId="0" fontId="6" fillId="0" borderId="0" xfId="0" applyFont="1" applyAlignment="1">
      <alignment horizontal="left"/>
    </xf>
    <xf numFmtId="0" fontId="3" fillId="0" borderId="1" xfId="0" applyFont="1" applyBorder="1" applyAlignment="1">
      <alignment horizontal="left" vertical="top" wrapText="1"/>
    </xf>
    <xf numFmtId="164"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1" xfId="0" applyFont="1" applyBorder="1" applyAlignment="1">
      <alignment horizontal="right" vertical="center"/>
    </xf>
    <xf numFmtId="164" fontId="3" fillId="0" borderId="1" xfId="0" applyNumberFormat="1" applyFont="1" applyBorder="1" applyAlignment="1">
      <alignment horizontal="right" vertical="center"/>
    </xf>
    <xf numFmtId="0" fontId="7" fillId="0" borderId="4" xfId="0" applyFont="1" applyBorder="1" applyAlignment="1">
      <alignment horizontal="left"/>
    </xf>
    <xf numFmtId="0" fontId="9" fillId="0" borderId="5" xfId="0" applyFont="1" applyBorder="1" applyAlignment="1">
      <alignment horizontal="center" vertical="center" wrapText="1"/>
    </xf>
    <xf numFmtId="0" fontId="9" fillId="0" borderId="4" xfId="0" applyFont="1" applyBorder="1" applyAlignment="1">
      <alignment horizontal="right" vertical="center"/>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xf>
    <xf numFmtId="165" fontId="9"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164" fontId="9" fillId="0" borderId="1" xfId="0" applyNumberFormat="1" applyFont="1" applyBorder="1" applyAlignment="1">
      <alignment horizontal="right" vertical="center"/>
    </xf>
    <xf numFmtId="164" fontId="10" fillId="0" borderId="1" xfId="0" applyNumberFormat="1" applyFont="1" applyBorder="1" applyAlignment="1">
      <alignment horizontal="right" vertical="center"/>
    </xf>
    <xf numFmtId="0" fontId="10" fillId="0" borderId="1" xfId="0" applyFont="1" applyBorder="1" applyAlignment="1">
      <alignment horizontal="left" vertical="center" wrapText="1"/>
    </xf>
    <xf numFmtId="164" fontId="3" fillId="0" borderId="1" xfId="0" applyNumberFormat="1" applyFont="1" applyBorder="1" applyAlignment="1">
      <alignment horizontal="right"/>
    </xf>
    <xf numFmtId="164" fontId="4" fillId="0" borderId="1" xfId="0" applyNumberFormat="1" applyFont="1" applyBorder="1" applyAlignment="1">
      <alignment horizontal="right"/>
    </xf>
    <xf numFmtId="164" fontId="4" fillId="0" borderId="1" xfId="0" applyNumberFormat="1" applyFont="1" applyBorder="1" applyAlignment="1">
      <alignment horizontal="right" wrapText="1"/>
    </xf>
    <xf numFmtId="0" fontId="5" fillId="0" borderId="4" xfId="0" applyFont="1" applyBorder="1" applyAlignment="1">
      <alignment horizontal="left" wrapText="1"/>
    </xf>
    <xf numFmtId="0" fontId="4" fillId="0" borderId="4" xfId="0" applyFont="1" applyBorder="1" applyAlignment="1">
      <alignment horizontal="left"/>
    </xf>
    <xf numFmtId="164" fontId="11" fillId="0" borderId="1" xfId="0" applyNumberFormat="1" applyFont="1" applyBorder="1" applyAlignment="1">
      <alignment horizontal="right" vertical="center" wrapText="1"/>
    </xf>
    <xf numFmtId="164" fontId="12" fillId="0" borderId="1" xfId="0" applyNumberFormat="1" applyFont="1" applyBorder="1" applyAlignment="1">
      <alignment horizontal="right"/>
    </xf>
    <xf numFmtId="164" fontId="12" fillId="0" borderId="1" xfId="0" applyNumberFormat="1" applyFont="1" applyBorder="1" applyAlignment="1">
      <alignment horizontal="right" wrapText="1"/>
    </xf>
    <xf numFmtId="164" fontId="0" fillId="0" borderId="0" xfId="0" applyNumberFormat="1"/>
    <xf numFmtId="0" fontId="3"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12" fillId="0" borderId="1" xfId="0" applyFont="1" applyBorder="1" applyAlignment="1">
      <alignment horizontal="left"/>
    </xf>
    <xf numFmtId="0" fontId="4"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4" xfId="0" applyFont="1" applyBorder="1" applyAlignment="1">
      <alignment horizont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122"/>
  <sheetViews>
    <sheetView tabSelected="1" workbookViewId="0">
      <selection activeCell="E77" sqref="E77"/>
    </sheetView>
  </sheetViews>
  <sheetFormatPr defaultColWidth="10.5" defaultRowHeight="11.45" customHeight="1" x14ac:dyDescent="0.2"/>
  <cols>
    <col min="1" max="1" width="66.5" style="1" customWidth="1"/>
    <col min="2" max="4" width="21" style="1" customWidth="1"/>
    <col min="5" max="5" width="23.33203125" style="1" customWidth="1"/>
    <col min="6" max="6" width="16" customWidth="1"/>
  </cols>
  <sheetData>
    <row r="1" spans="1:5" ht="32.1" customHeight="1" x14ac:dyDescent="0.25">
      <c r="A1" s="39" t="s">
        <v>0</v>
      </c>
      <c r="B1" s="39"/>
      <c r="C1" s="39"/>
      <c r="D1" s="39"/>
      <c r="E1" s="39"/>
    </row>
    <row r="2" spans="1:5" ht="15" customHeight="1" x14ac:dyDescent="0.2"/>
    <row r="3" spans="1:5" ht="12.95" customHeight="1" x14ac:dyDescent="0.2">
      <c r="E3" s="2" t="s">
        <v>1</v>
      </c>
    </row>
    <row r="4" spans="1:5" ht="12.95" customHeight="1" x14ac:dyDescent="0.2">
      <c r="A4" s="32" t="s">
        <v>2</v>
      </c>
      <c r="B4" s="32"/>
      <c r="C4" s="32"/>
      <c r="D4" s="32"/>
      <c r="E4" s="29">
        <v>3250105</v>
      </c>
    </row>
    <row r="5" spans="1:5" ht="12.95" customHeight="1" x14ac:dyDescent="0.2">
      <c r="A5" s="40" t="s">
        <v>3</v>
      </c>
      <c r="B5" s="40"/>
      <c r="C5" s="40"/>
      <c r="D5" s="40"/>
      <c r="E5" s="24">
        <f>E74-E6</f>
        <v>2825031.6999999993</v>
      </c>
    </row>
    <row r="6" spans="1:5" ht="12.95" customHeight="1" x14ac:dyDescent="0.2">
      <c r="A6" s="38" t="s">
        <v>4</v>
      </c>
      <c r="B6" s="38"/>
      <c r="C6" s="38"/>
      <c r="D6" s="38"/>
      <c r="E6" s="24">
        <v>6092013.9000000004</v>
      </c>
    </row>
    <row r="7" spans="1:5" ht="12.95" customHeight="1" x14ac:dyDescent="0.2">
      <c r="A7" s="40" t="s">
        <v>5</v>
      </c>
      <c r="B7" s="40"/>
      <c r="C7" s="40"/>
      <c r="D7" s="40"/>
      <c r="E7" s="24">
        <f>SUM(E8:E73)</f>
        <v>2168720.399999999</v>
      </c>
    </row>
    <row r="8" spans="1:5" s="5" customFormat="1" ht="12.95" customHeight="1" x14ac:dyDescent="0.2">
      <c r="A8" s="38" t="s">
        <v>10</v>
      </c>
      <c r="B8" s="38"/>
      <c r="C8" s="38"/>
      <c r="D8" s="38"/>
      <c r="E8" s="25">
        <v>237795.95</v>
      </c>
    </row>
    <row r="9" spans="1:5" s="5" customFormat="1" ht="26.1" customHeight="1" x14ac:dyDescent="0.2">
      <c r="A9" s="38" t="s">
        <v>11</v>
      </c>
      <c r="B9" s="38"/>
      <c r="C9" s="38"/>
      <c r="D9" s="38"/>
      <c r="E9" s="25">
        <v>64302.8</v>
      </c>
    </row>
    <row r="10" spans="1:5" s="5" customFormat="1" ht="26.1" customHeight="1" x14ac:dyDescent="0.2">
      <c r="A10" s="38" t="s">
        <v>12</v>
      </c>
      <c r="B10" s="38"/>
      <c r="C10" s="38"/>
      <c r="D10" s="38"/>
      <c r="E10" s="25">
        <v>44497</v>
      </c>
    </row>
    <row r="11" spans="1:5" s="5" customFormat="1" ht="12.95" customHeight="1" x14ac:dyDescent="0.2">
      <c r="A11" s="38" t="s">
        <v>203</v>
      </c>
      <c r="B11" s="38"/>
      <c r="C11" s="38"/>
      <c r="D11" s="38"/>
      <c r="E11" s="25">
        <v>7127.05</v>
      </c>
    </row>
    <row r="12" spans="1:5" s="5" customFormat="1" ht="63" customHeight="1" x14ac:dyDescent="0.2">
      <c r="A12" s="38" t="s">
        <v>16</v>
      </c>
      <c r="B12" s="38"/>
      <c r="C12" s="38"/>
      <c r="D12" s="38"/>
      <c r="E12" s="25">
        <v>4920.75</v>
      </c>
    </row>
    <row r="13" spans="1:5" s="5" customFormat="1" ht="51" customHeight="1" x14ac:dyDescent="0.2">
      <c r="A13" s="38" t="s">
        <v>17</v>
      </c>
      <c r="B13" s="38"/>
      <c r="C13" s="38"/>
      <c r="D13" s="38"/>
      <c r="E13" s="25">
        <v>53688.72</v>
      </c>
    </row>
    <row r="14" spans="1:5" s="5" customFormat="1" ht="63" customHeight="1" x14ac:dyDescent="0.2">
      <c r="A14" s="38" t="s">
        <v>18</v>
      </c>
      <c r="B14" s="38"/>
      <c r="C14" s="38"/>
      <c r="D14" s="38"/>
      <c r="E14" s="25">
        <v>770.16</v>
      </c>
    </row>
    <row r="15" spans="1:5" s="5" customFormat="1" ht="26.1" customHeight="1" x14ac:dyDescent="0.2">
      <c r="A15" s="38" t="s">
        <v>19</v>
      </c>
      <c r="B15" s="38"/>
      <c r="C15" s="38"/>
      <c r="D15" s="38"/>
      <c r="E15" s="25">
        <v>581.73</v>
      </c>
    </row>
    <row r="16" spans="1:5" s="5" customFormat="1" ht="26.1" customHeight="1" x14ac:dyDescent="0.2">
      <c r="A16" s="38" t="s">
        <v>20</v>
      </c>
      <c r="B16" s="38"/>
      <c r="C16" s="38"/>
      <c r="D16" s="38"/>
      <c r="E16" s="25">
        <v>664.36</v>
      </c>
    </row>
    <row r="17" spans="1:5" s="5" customFormat="1" ht="26.1" customHeight="1" x14ac:dyDescent="0.2">
      <c r="A17" s="38" t="s">
        <v>21</v>
      </c>
      <c r="B17" s="38"/>
      <c r="C17" s="38"/>
      <c r="D17" s="38"/>
      <c r="E17" s="25">
        <v>482.75</v>
      </c>
    </row>
    <row r="18" spans="1:5" s="5" customFormat="1" ht="12.95" customHeight="1" x14ac:dyDescent="0.2">
      <c r="A18" s="38" t="s">
        <v>22</v>
      </c>
      <c r="B18" s="38"/>
      <c r="C18" s="38"/>
      <c r="D18" s="38"/>
      <c r="E18" s="25">
        <v>702794.94</v>
      </c>
    </row>
    <row r="19" spans="1:5" s="5" customFormat="1" ht="26.1" customHeight="1" x14ac:dyDescent="0.2">
      <c r="A19" s="38" t="s">
        <v>23</v>
      </c>
      <c r="B19" s="38"/>
      <c r="C19" s="38"/>
      <c r="D19" s="38"/>
      <c r="E19" s="25">
        <v>7553.14</v>
      </c>
    </row>
    <row r="20" spans="1:5" s="5" customFormat="1" ht="26.1" customHeight="1" x14ac:dyDescent="0.2">
      <c r="A20" s="38" t="s">
        <v>24</v>
      </c>
      <c r="B20" s="38"/>
      <c r="C20" s="38"/>
      <c r="D20" s="38"/>
      <c r="E20" s="25">
        <v>11095.03</v>
      </c>
    </row>
    <row r="21" spans="1:5" s="5" customFormat="1" ht="26.1" customHeight="1" x14ac:dyDescent="0.2">
      <c r="A21" s="38" t="s">
        <v>25</v>
      </c>
      <c r="B21" s="38"/>
      <c r="C21" s="38"/>
      <c r="D21" s="38"/>
      <c r="E21" s="25">
        <v>119.75</v>
      </c>
    </row>
    <row r="22" spans="1:5" s="5" customFormat="1" ht="26.1" customHeight="1" x14ac:dyDescent="0.2">
      <c r="A22" s="38" t="s">
        <v>26</v>
      </c>
      <c r="B22" s="38"/>
      <c r="C22" s="38"/>
      <c r="D22" s="38"/>
      <c r="E22" s="25">
        <v>17.97</v>
      </c>
    </row>
    <row r="23" spans="1:5" s="5" customFormat="1" ht="26.1" customHeight="1" x14ac:dyDescent="0.2">
      <c r="A23" s="38" t="s">
        <v>27</v>
      </c>
      <c r="B23" s="38"/>
      <c r="C23" s="38"/>
      <c r="D23" s="38"/>
      <c r="E23" s="25">
        <v>7035.03</v>
      </c>
    </row>
    <row r="24" spans="1:5" s="5" customFormat="1" ht="38.1" customHeight="1" x14ac:dyDescent="0.2">
      <c r="A24" s="38" t="s">
        <v>28</v>
      </c>
      <c r="B24" s="38"/>
      <c r="C24" s="38"/>
      <c r="D24" s="38"/>
      <c r="E24" s="25">
        <v>609.05999999999995</v>
      </c>
    </row>
    <row r="25" spans="1:5" s="5" customFormat="1" ht="38.1" customHeight="1" x14ac:dyDescent="0.2">
      <c r="A25" s="38" t="s">
        <v>29</v>
      </c>
      <c r="B25" s="38"/>
      <c r="C25" s="38"/>
      <c r="D25" s="38"/>
      <c r="E25" s="25">
        <v>233.26</v>
      </c>
    </row>
    <row r="26" spans="1:5" s="5" customFormat="1" ht="38.1" customHeight="1" x14ac:dyDescent="0.2">
      <c r="A26" s="38" t="s">
        <v>204</v>
      </c>
      <c r="B26" s="38"/>
      <c r="C26" s="38"/>
      <c r="D26" s="38"/>
      <c r="E26" s="25">
        <v>0</v>
      </c>
    </row>
    <row r="27" spans="1:5" s="5" customFormat="1" ht="12.95" customHeight="1" x14ac:dyDescent="0.2">
      <c r="A27" s="38" t="s">
        <v>30</v>
      </c>
      <c r="B27" s="38"/>
      <c r="C27" s="38"/>
      <c r="D27" s="38"/>
      <c r="E27" s="25">
        <v>89672.37</v>
      </c>
    </row>
    <row r="28" spans="1:5" s="5" customFormat="1" ht="26.1" customHeight="1" x14ac:dyDescent="0.2">
      <c r="A28" s="38" t="s">
        <v>31</v>
      </c>
      <c r="B28" s="38"/>
      <c r="C28" s="38"/>
      <c r="D28" s="38"/>
      <c r="E28" s="25">
        <v>10170.700000000001</v>
      </c>
    </row>
    <row r="29" spans="1:5" s="5" customFormat="1" ht="63" customHeight="1" x14ac:dyDescent="0.2">
      <c r="A29" s="38" t="s">
        <v>32</v>
      </c>
      <c r="B29" s="38"/>
      <c r="C29" s="38"/>
      <c r="D29" s="38"/>
      <c r="E29" s="25">
        <v>2850</v>
      </c>
    </row>
    <row r="30" spans="1:5" s="5" customFormat="1" ht="26.1" customHeight="1" x14ac:dyDescent="0.2">
      <c r="A30" s="38" t="s">
        <v>33</v>
      </c>
      <c r="B30" s="38"/>
      <c r="C30" s="38"/>
      <c r="D30" s="38"/>
      <c r="E30" s="25">
        <v>158.97</v>
      </c>
    </row>
    <row r="31" spans="1:5" s="5" customFormat="1" ht="26.1" customHeight="1" x14ac:dyDescent="0.2">
      <c r="A31" s="38" t="s">
        <v>34</v>
      </c>
      <c r="B31" s="38"/>
      <c r="C31" s="38"/>
      <c r="D31" s="38"/>
      <c r="E31" s="25">
        <v>63818.86</v>
      </c>
    </row>
    <row r="32" spans="1:5" s="5" customFormat="1" ht="12.95" customHeight="1" x14ac:dyDescent="0.2">
      <c r="A32" s="38" t="s">
        <v>35</v>
      </c>
      <c r="B32" s="38"/>
      <c r="C32" s="38"/>
      <c r="D32" s="38"/>
      <c r="E32" s="25">
        <v>1244.54</v>
      </c>
    </row>
    <row r="33" spans="1:5" s="5" customFormat="1" ht="26.1" customHeight="1" x14ac:dyDescent="0.2">
      <c r="A33" s="38" t="s">
        <v>36</v>
      </c>
      <c r="B33" s="38"/>
      <c r="C33" s="38"/>
      <c r="D33" s="38"/>
      <c r="E33" s="25">
        <v>668.15</v>
      </c>
    </row>
    <row r="34" spans="1:5" s="5" customFormat="1" ht="38.1" customHeight="1" x14ac:dyDescent="0.2">
      <c r="A34" s="38" t="s">
        <v>37</v>
      </c>
      <c r="B34" s="38"/>
      <c r="C34" s="38"/>
      <c r="D34" s="38"/>
      <c r="E34" s="25">
        <v>5700</v>
      </c>
    </row>
    <row r="35" spans="1:5" s="5" customFormat="1" ht="38.1" customHeight="1" x14ac:dyDescent="0.2">
      <c r="A35" s="38" t="s">
        <v>38</v>
      </c>
      <c r="B35" s="38"/>
      <c r="C35" s="38"/>
      <c r="D35" s="38"/>
      <c r="E35" s="25">
        <v>3381.64</v>
      </c>
    </row>
    <row r="36" spans="1:5" s="5" customFormat="1" ht="26.1" customHeight="1" x14ac:dyDescent="0.2">
      <c r="A36" s="38" t="s">
        <v>39</v>
      </c>
      <c r="B36" s="38"/>
      <c r="C36" s="38"/>
      <c r="D36" s="38"/>
      <c r="E36" s="25">
        <v>23983.119999999999</v>
      </c>
    </row>
    <row r="37" spans="1:5" s="5" customFormat="1" ht="38.1" customHeight="1" x14ac:dyDescent="0.2">
      <c r="A37" s="38" t="s">
        <v>40</v>
      </c>
      <c r="B37" s="38"/>
      <c r="C37" s="38"/>
      <c r="D37" s="38"/>
      <c r="E37" s="25">
        <v>18285.14</v>
      </c>
    </row>
    <row r="38" spans="1:5" s="5" customFormat="1" ht="26.1" customHeight="1" x14ac:dyDescent="0.2">
      <c r="A38" s="38" t="s">
        <v>41</v>
      </c>
      <c r="B38" s="38"/>
      <c r="C38" s="38"/>
      <c r="D38" s="38"/>
      <c r="E38" s="25">
        <v>41543.83</v>
      </c>
    </row>
    <row r="39" spans="1:5" s="5" customFormat="1" ht="38.1" customHeight="1" x14ac:dyDescent="0.2">
      <c r="A39" s="38" t="s">
        <v>42</v>
      </c>
      <c r="B39" s="38"/>
      <c r="C39" s="38"/>
      <c r="D39" s="38"/>
      <c r="E39" s="25">
        <v>9203.06</v>
      </c>
    </row>
    <row r="40" spans="1:5" s="5" customFormat="1" ht="26.1" customHeight="1" x14ac:dyDescent="0.2">
      <c r="A40" s="38" t="s">
        <v>43</v>
      </c>
      <c r="B40" s="38"/>
      <c r="C40" s="38"/>
      <c r="D40" s="38"/>
      <c r="E40" s="25">
        <v>15444.24</v>
      </c>
    </row>
    <row r="41" spans="1:5" s="5" customFormat="1" ht="12.95" customHeight="1" x14ac:dyDescent="0.2">
      <c r="A41" s="38" t="s">
        <v>44</v>
      </c>
      <c r="B41" s="38"/>
      <c r="C41" s="38"/>
      <c r="D41" s="38"/>
      <c r="E41" s="25">
        <v>32600.14</v>
      </c>
    </row>
    <row r="42" spans="1:5" s="5" customFormat="1" ht="26.1" customHeight="1" x14ac:dyDescent="0.2">
      <c r="A42" s="38" t="s">
        <v>45</v>
      </c>
      <c r="B42" s="38"/>
      <c r="C42" s="38"/>
      <c r="D42" s="38"/>
      <c r="E42" s="25">
        <v>658.69</v>
      </c>
    </row>
    <row r="43" spans="1:5" s="5" customFormat="1" ht="26.1" customHeight="1" x14ac:dyDescent="0.2">
      <c r="A43" s="38" t="s">
        <v>46</v>
      </c>
      <c r="B43" s="38"/>
      <c r="C43" s="38"/>
      <c r="D43" s="38"/>
      <c r="E43" s="25">
        <v>10531.8</v>
      </c>
    </row>
    <row r="44" spans="1:5" s="5" customFormat="1" ht="26.1" customHeight="1" x14ac:dyDescent="0.2">
      <c r="A44" s="38" t="s">
        <v>47</v>
      </c>
      <c r="B44" s="38"/>
      <c r="C44" s="38"/>
      <c r="D44" s="38"/>
      <c r="E44" s="25">
        <v>3022.69</v>
      </c>
    </row>
    <row r="45" spans="1:5" s="5" customFormat="1" ht="26.1" customHeight="1" x14ac:dyDescent="0.2">
      <c r="A45" s="38" t="s">
        <v>48</v>
      </c>
      <c r="B45" s="38"/>
      <c r="C45" s="38"/>
      <c r="D45" s="38"/>
      <c r="E45" s="25">
        <v>195875.18</v>
      </c>
    </row>
    <row r="46" spans="1:5" s="5" customFormat="1" ht="38.1" customHeight="1" x14ac:dyDescent="0.2">
      <c r="A46" s="38" t="s">
        <v>49</v>
      </c>
      <c r="B46" s="38"/>
      <c r="C46" s="38"/>
      <c r="D46" s="38"/>
      <c r="E46" s="25">
        <v>3476.76</v>
      </c>
    </row>
    <row r="47" spans="1:5" s="5" customFormat="1" ht="12.95" customHeight="1" x14ac:dyDescent="0.2">
      <c r="A47" s="38" t="s">
        <v>50</v>
      </c>
      <c r="B47" s="38"/>
      <c r="C47" s="38"/>
      <c r="D47" s="38"/>
      <c r="E47" s="25">
        <v>885.55</v>
      </c>
    </row>
    <row r="48" spans="1:5" s="5" customFormat="1" ht="12.95" customHeight="1" x14ac:dyDescent="0.2">
      <c r="A48" s="38" t="s">
        <v>51</v>
      </c>
      <c r="B48" s="38"/>
      <c r="C48" s="38"/>
      <c r="D48" s="38"/>
      <c r="E48" s="25">
        <v>9173.5</v>
      </c>
    </row>
    <row r="49" spans="1:5" s="5" customFormat="1" ht="26.1" customHeight="1" x14ac:dyDescent="0.2">
      <c r="A49" s="38" t="s">
        <v>52</v>
      </c>
      <c r="B49" s="38"/>
      <c r="C49" s="38"/>
      <c r="D49" s="38"/>
      <c r="E49" s="25">
        <v>7600</v>
      </c>
    </row>
    <row r="50" spans="1:5" s="5" customFormat="1" ht="26.1" customHeight="1" x14ac:dyDescent="0.2">
      <c r="A50" s="38" t="s">
        <v>53</v>
      </c>
      <c r="B50" s="38"/>
      <c r="C50" s="38"/>
      <c r="D50" s="38"/>
      <c r="E50" s="25">
        <v>81951.210000000006</v>
      </c>
    </row>
    <row r="51" spans="1:5" s="5" customFormat="1" ht="26.1" customHeight="1" x14ac:dyDescent="0.2">
      <c r="A51" s="38" t="s">
        <v>54</v>
      </c>
      <c r="B51" s="38"/>
      <c r="C51" s="38"/>
      <c r="D51" s="38"/>
      <c r="E51" s="25">
        <v>43089.47</v>
      </c>
    </row>
    <row r="52" spans="1:5" s="5" customFormat="1" ht="26.1" customHeight="1" x14ac:dyDescent="0.2">
      <c r="A52" s="38" t="s">
        <v>55</v>
      </c>
      <c r="B52" s="38"/>
      <c r="C52" s="38"/>
      <c r="D52" s="38"/>
      <c r="E52" s="25">
        <v>0</v>
      </c>
    </row>
    <row r="53" spans="1:5" s="5" customFormat="1" ht="26.1" customHeight="1" x14ac:dyDescent="0.2">
      <c r="A53" s="38" t="s">
        <v>56</v>
      </c>
      <c r="B53" s="38"/>
      <c r="C53" s="38"/>
      <c r="D53" s="38"/>
      <c r="E53" s="25">
        <v>41.67</v>
      </c>
    </row>
    <row r="54" spans="1:5" s="5" customFormat="1" ht="26.1" customHeight="1" x14ac:dyDescent="0.2">
      <c r="A54" s="38" t="s">
        <v>57</v>
      </c>
      <c r="B54" s="38"/>
      <c r="C54" s="38"/>
      <c r="D54" s="38"/>
      <c r="E54" s="25">
        <v>14120.6</v>
      </c>
    </row>
    <row r="55" spans="1:5" s="5" customFormat="1" ht="38.1" customHeight="1" x14ac:dyDescent="0.2">
      <c r="A55" s="38" t="s">
        <v>58</v>
      </c>
      <c r="B55" s="38"/>
      <c r="C55" s="38"/>
      <c r="D55" s="38"/>
      <c r="E55" s="25">
        <v>31.8</v>
      </c>
    </row>
    <row r="56" spans="1:5" s="5" customFormat="1" ht="26.1" customHeight="1" x14ac:dyDescent="0.2">
      <c r="A56" s="38" t="s">
        <v>59</v>
      </c>
      <c r="B56" s="38"/>
      <c r="C56" s="38"/>
      <c r="D56" s="38"/>
      <c r="E56" s="25">
        <v>15943.91</v>
      </c>
    </row>
    <row r="57" spans="1:5" s="5" customFormat="1" ht="26.1" customHeight="1" x14ac:dyDescent="0.2">
      <c r="A57" s="38" t="s">
        <v>60</v>
      </c>
      <c r="B57" s="38"/>
      <c r="C57" s="38"/>
      <c r="D57" s="38"/>
      <c r="E57" s="25">
        <v>67876.78</v>
      </c>
    </row>
    <row r="58" spans="1:5" s="5" customFormat="1" ht="26.1" customHeight="1" x14ac:dyDescent="0.2">
      <c r="A58" s="38" t="s">
        <v>61</v>
      </c>
      <c r="B58" s="38"/>
      <c r="C58" s="38"/>
      <c r="D58" s="38"/>
      <c r="E58" s="25">
        <v>10989.02</v>
      </c>
    </row>
    <row r="59" spans="1:5" s="5" customFormat="1" ht="26.1" customHeight="1" x14ac:dyDescent="0.2">
      <c r="A59" s="38" t="s">
        <v>62</v>
      </c>
      <c r="B59" s="38"/>
      <c r="C59" s="38"/>
      <c r="D59" s="38"/>
      <c r="E59" s="25">
        <v>11115.13</v>
      </c>
    </row>
    <row r="60" spans="1:5" s="5" customFormat="1" ht="26.1" customHeight="1" x14ac:dyDescent="0.2">
      <c r="A60" s="38" t="s">
        <v>63</v>
      </c>
      <c r="B60" s="38"/>
      <c r="C60" s="38"/>
      <c r="D60" s="38"/>
      <c r="E60" s="25">
        <v>184438.76</v>
      </c>
    </row>
    <row r="61" spans="1:5" s="5" customFormat="1" ht="26.1" customHeight="1" x14ac:dyDescent="0.2">
      <c r="A61" s="38" t="s">
        <v>64</v>
      </c>
      <c r="B61" s="38"/>
      <c r="C61" s="38"/>
      <c r="D61" s="38"/>
      <c r="E61" s="25">
        <v>8836.08</v>
      </c>
    </row>
    <row r="62" spans="1:5" s="5" customFormat="1" ht="12.95" customHeight="1" x14ac:dyDescent="0.2">
      <c r="A62" s="38" t="s">
        <v>65</v>
      </c>
      <c r="B62" s="38"/>
      <c r="C62" s="38"/>
      <c r="D62" s="38"/>
      <c r="E62" s="25">
        <v>3984.53</v>
      </c>
    </row>
    <row r="63" spans="1:5" s="5" customFormat="1" ht="26.1" customHeight="1" x14ac:dyDescent="0.2">
      <c r="A63" s="38" t="s">
        <v>66</v>
      </c>
      <c r="B63" s="38"/>
      <c r="C63" s="38"/>
      <c r="D63" s="38"/>
      <c r="E63" s="25">
        <v>298.12</v>
      </c>
    </row>
    <row r="64" spans="1:5" s="5" customFormat="1" ht="12.95" customHeight="1" x14ac:dyDescent="0.2">
      <c r="A64" s="38" t="s">
        <v>67</v>
      </c>
      <c r="B64" s="38"/>
      <c r="C64" s="38"/>
      <c r="D64" s="38"/>
      <c r="E64" s="25">
        <v>750</v>
      </c>
    </row>
    <row r="65" spans="1:6" s="5" customFormat="1" ht="26.1" customHeight="1" x14ac:dyDescent="0.2">
      <c r="A65" s="38" t="s">
        <v>68</v>
      </c>
      <c r="B65" s="38"/>
      <c r="C65" s="38"/>
      <c r="D65" s="38"/>
      <c r="E65" s="25">
        <v>3239.48</v>
      </c>
    </row>
    <row r="66" spans="1:6" s="5" customFormat="1" ht="51" customHeight="1" x14ac:dyDescent="0.2">
      <c r="A66" s="38" t="s">
        <v>6</v>
      </c>
      <c r="B66" s="38"/>
      <c r="C66" s="38"/>
      <c r="D66" s="38"/>
      <c r="E66" s="25">
        <v>30024.38</v>
      </c>
    </row>
    <row r="67" spans="1:6" s="5" customFormat="1" ht="38.1" customHeight="1" x14ac:dyDescent="0.2">
      <c r="A67" s="38" t="s">
        <v>200</v>
      </c>
      <c r="B67" s="38"/>
      <c r="C67" s="38"/>
      <c r="D67" s="38"/>
      <c r="E67" s="25">
        <v>-20.47</v>
      </c>
    </row>
    <row r="68" spans="1:6" s="5" customFormat="1" ht="38.1" customHeight="1" x14ac:dyDescent="0.2">
      <c r="A68" s="38" t="s">
        <v>7</v>
      </c>
      <c r="B68" s="38"/>
      <c r="C68" s="38"/>
      <c r="D68" s="38"/>
      <c r="E68" s="25">
        <v>-425.05</v>
      </c>
    </row>
    <row r="69" spans="1:6" s="5" customFormat="1" ht="26.1" customHeight="1" x14ac:dyDescent="0.2">
      <c r="A69" s="38" t="s">
        <v>8</v>
      </c>
      <c r="B69" s="38"/>
      <c r="C69" s="38"/>
      <c r="D69" s="38"/>
      <c r="E69" s="25">
        <v>-950</v>
      </c>
    </row>
    <row r="70" spans="1:6" s="5" customFormat="1" ht="26.1" customHeight="1" x14ac:dyDescent="0.2">
      <c r="A70" s="38" t="s">
        <v>9</v>
      </c>
      <c r="B70" s="38"/>
      <c r="C70" s="38"/>
      <c r="D70" s="38"/>
      <c r="E70" s="25">
        <v>-1919.3</v>
      </c>
    </row>
    <row r="71" spans="1:6" s="5" customFormat="1" ht="26.1" customHeight="1" x14ac:dyDescent="0.2">
      <c r="A71" s="38" t="s">
        <v>13</v>
      </c>
      <c r="B71" s="38"/>
      <c r="C71" s="38"/>
      <c r="D71" s="38"/>
      <c r="E71" s="25">
        <v>28.3</v>
      </c>
    </row>
    <row r="72" spans="1:6" s="5" customFormat="1" ht="12.95" customHeight="1" x14ac:dyDescent="0.2">
      <c r="A72" s="38" t="s">
        <v>14</v>
      </c>
      <c r="B72" s="38"/>
      <c r="C72" s="38"/>
      <c r="D72" s="38"/>
      <c r="E72" s="25">
        <v>1005.8</v>
      </c>
    </row>
    <row r="73" spans="1:6" s="5" customFormat="1" ht="26.1" customHeight="1" x14ac:dyDescent="0.2">
      <c r="A73" s="38" t="s">
        <v>15</v>
      </c>
      <c r="B73" s="38"/>
      <c r="C73" s="38"/>
      <c r="D73" s="38"/>
      <c r="E73" s="25">
        <v>31.8</v>
      </c>
    </row>
    <row r="74" spans="1:6" ht="12.95" customHeight="1" x14ac:dyDescent="0.2">
      <c r="A74" s="36" t="s">
        <v>69</v>
      </c>
      <c r="B74" s="36"/>
      <c r="C74" s="36"/>
      <c r="D74" s="36"/>
      <c r="E74" s="29">
        <f>E76-E4+E75</f>
        <v>8917045.5999999996</v>
      </c>
    </row>
    <row r="75" spans="1:6" ht="12.95" customHeight="1" x14ac:dyDescent="0.2">
      <c r="A75" s="32" t="s">
        <v>70</v>
      </c>
      <c r="B75" s="32"/>
      <c r="C75" s="32"/>
      <c r="D75" s="32"/>
      <c r="E75" s="23">
        <f>B122+МуниципальныеРайоны!P71</f>
        <v>9483741</v>
      </c>
    </row>
    <row r="76" spans="1:6" ht="12.95" customHeight="1" x14ac:dyDescent="0.2">
      <c r="A76" s="32" t="s">
        <v>199</v>
      </c>
      <c r="B76" s="32"/>
      <c r="C76" s="32"/>
      <c r="D76" s="32"/>
      <c r="E76" s="29">
        <f>E80-E79</f>
        <v>2683409.6</v>
      </c>
      <c r="F76" s="31"/>
    </row>
    <row r="77" spans="1:6" ht="12.95" customHeight="1" x14ac:dyDescent="0.2">
      <c r="A77" s="33" t="s">
        <v>71</v>
      </c>
      <c r="B77" s="33"/>
      <c r="C77" s="33"/>
      <c r="D77" s="33"/>
      <c r="E77" s="29"/>
    </row>
    <row r="78" spans="1:6" ht="12.95" customHeight="1" x14ac:dyDescent="0.2">
      <c r="A78" s="33" t="s">
        <v>72</v>
      </c>
      <c r="B78" s="33"/>
      <c r="C78" s="33"/>
      <c r="D78" s="33"/>
      <c r="E78" s="25">
        <v>22157.4</v>
      </c>
    </row>
    <row r="79" spans="1:6" ht="81.75" customHeight="1" x14ac:dyDescent="0.2">
      <c r="A79" s="33" t="s">
        <v>201</v>
      </c>
      <c r="B79" s="33"/>
      <c r="C79" s="33"/>
      <c r="D79" s="33"/>
      <c r="E79" s="28">
        <v>506130</v>
      </c>
    </row>
    <row r="80" spans="1:6" ht="12.95" customHeight="1" x14ac:dyDescent="0.2">
      <c r="A80" s="37" t="s">
        <v>202</v>
      </c>
      <c r="B80" s="32"/>
      <c r="C80" s="32"/>
      <c r="D80" s="32"/>
      <c r="E80" s="30">
        <v>3189539.6</v>
      </c>
    </row>
    <row r="81" spans="1:5" ht="12.95" customHeight="1" x14ac:dyDescent="0.2">
      <c r="A81" s="26"/>
      <c r="B81" s="26"/>
      <c r="C81" s="26"/>
      <c r="D81" s="26"/>
      <c r="E81" s="27"/>
    </row>
    <row r="82" spans="1:5" ht="12.95" customHeight="1" x14ac:dyDescent="0.2"/>
    <row r="83" spans="1:5" ht="12.95" customHeight="1" x14ac:dyDescent="0.2">
      <c r="A83" s="6" t="s">
        <v>73</v>
      </c>
    </row>
    <row r="84" spans="1:5" ht="12.95" customHeight="1" x14ac:dyDescent="0.2">
      <c r="A84" s="34" t="s">
        <v>74</v>
      </c>
      <c r="B84" s="34" t="s">
        <v>75</v>
      </c>
      <c r="C84" s="36" t="s">
        <v>76</v>
      </c>
      <c r="D84" s="36"/>
      <c r="E84" s="36"/>
    </row>
    <row r="85" spans="1:5" ht="51" customHeight="1" x14ac:dyDescent="0.2">
      <c r="A85" s="35"/>
      <c r="B85" s="35"/>
      <c r="C85" s="7" t="s">
        <v>77</v>
      </c>
      <c r="D85" s="7" t="s">
        <v>78</v>
      </c>
      <c r="E85" s="7" t="s">
        <v>79</v>
      </c>
    </row>
    <row r="86" spans="1:5" ht="12.95" customHeight="1" x14ac:dyDescent="0.2">
      <c r="A86" s="4" t="s">
        <v>80</v>
      </c>
      <c r="B86" s="8">
        <v>21100.400000000001</v>
      </c>
      <c r="C86" s="8">
        <v>1349.3</v>
      </c>
      <c r="D86" s="9">
        <v>369.1</v>
      </c>
      <c r="E86" s="10"/>
    </row>
    <row r="87" spans="1:5" ht="12.95" customHeight="1" x14ac:dyDescent="0.2">
      <c r="A87" s="4" t="s">
        <v>81</v>
      </c>
      <c r="B87" s="8">
        <v>-2126.3000000000002</v>
      </c>
      <c r="C87" s="9">
        <v>294</v>
      </c>
      <c r="D87" s="9">
        <v>88.8</v>
      </c>
      <c r="E87" s="10"/>
    </row>
    <row r="88" spans="1:5" ht="12.95" customHeight="1" x14ac:dyDescent="0.2">
      <c r="A88" s="4" t="s">
        <v>82</v>
      </c>
      <c r="B88" s="8">
        <v>29713.8</v>
      </c>
      <c r="C88" s="8">
        <v>23676.3</v>
      </c>
      <c r="D88" s="8">
        <v>3624.2</v>
      </c>
      <c r="E88" s="10"/>
    </row>
    <row r="89" spans="1:5" ht="12.95" customHeight="1" x14ac:dyDescent="0.2">
      <c r="A89" s="4" t="s">
        <v>83</v>
      </c>
      <c r="B89" s="8">
        <v>15508</v>
      </c>
      <c r="C89" s="8">
        <v>12177.6</v>
      </c>
      <c r="D89" s="8">
        <v>2794.8</v>
      </c>
      <c r="E89" s="10"/>
    </row>
    <row r="90" spans="1:5" ht="12.95" customHeight="1" x14ac:dyDescent="0.2">
      <c r="A90" s="4" t="s">
        <v>84</v>
      </c>
      <c r="B90" s="8">
        <v>16602.7</v>
      </c>
      <c r="C90" s="8">
        <v>10674.2</v>
      </c>
      <c r="D90" s="8">
        <v>2444.1</v>
      </c>
      <c r="E90" s="10"/>
    </row>
    <row r="91" spans="1:5" ht="12.95" customHeight="1" x14ac:dyDescent="0.2">
      <c r="A91" s="4" t="s">
        <v>85</v>
      </c>
      <c r="B91" s="8">
        <v>117703.7</v>
      </c>
      <c r="C91" s="8">
        <v>27947.200000000001</v>
      </c>
      <c r="D91" s="8">
        <v>9340.2000000000007</v>
      </c>
      <c r="E91" s="8">
        <v>13279.7</v>
      </c>
    </row>
    <row r="92" spans="1:5" ht="26.1" customHeight="1" x14ac:dyDescent="0.2">
      <c r="A92" s="4" t="s">
        <v>86</v>
      </c>
      <c r="B92" s="8">
        <v>84304.8</v>
      </c>
      <c r="C92" s="8">
        <v>7399.7</v>
      </c>
      <c r="D92" s="8">
        <v>1891.4</v>
      </c>
      <c r="E92" s="10"/>
    </row>
    <row r="93" spans="1:5" ht="26.1" customHeight="1" x14ac:dyDescent="0.2">
      <c r="A93" s="4" t="s">
        <v>87</v>
      </c>
      <c r="B93" s="8">
        <v>32924.1</v>
      </c>
      <c r="C93" s="8">
        <v>4032.8</v>
      </c>
      <c r="D93" s="8">
        <v>1210.3</v>
      </c>
      <c r="E93" s="10"/>
    </row>
    <row r="94" spans="1:5" ht="12.95" customHeight="1" x14ac:dyDescent="0.2">
      <c r="A94" s="4" t="s">
        <v>88</v>
      </c>
      <c r="B94" s="8">
        <v>3015.7</v>
      </c>
      <c r="C94" s="8">
        <v>2334.1999999999998</v>
      </c>
      <c r="D94" s="9">
        <v>574.4</v>
      </c>
      <c r="E94" s="10"/>
    </row>
    <row r="95" spans="1:5" ht="26.1" customHeight="1" x14ac:dyDescent="0.2">
      <c r="A95" s="4" t="s">
        <v>89</v>
      </c>
      <c r="B95" s="8">
        <v>2839332.7</v>
      </c>
      <c r="C95" s="8">
        <v>7973.5</v>
      </c>
      <c r="D95" s="8">
        <v>2346.3000000000002</v>
      </c>
      <c r="E95" s="10"/>
    </row>
    <row r="96" spans="1:5" ht="12.95" customHeight="1" x14ac:dyDescent="0.2">
      <c r="A96" s="4" t="s">
        <v>90</v>
      </c>
      <c r="B96" s="8">
        <v>89655.1</v>
      </c>
      <c r="C96" s="8">
        <v>12196.1</v>
      </c>
      <c r="D96" s="8">
        <v>2861.7</v>
      </c>
      <c r="E96" s="10"/>
    </row>
    <row r="97" spans="1:5" ht="26.1" customHeight="1" x14ac:dyDescent="0.2">
      <c r="A97" s="4" t="s">
        <v>91</v>
      </c>
      <c r="B97" s="8">
        <v>454978.7</v>
      </c>
      <c r="C97" s="8">
        <v>14201.5</v>
      </c>
      <c r="D97" s="8">
        <v>5690.5</v>
      </c>
      <c r="E97" s="8">
        <v>15823.2</v>
      </c>
    </row>
    <row r="98" spans="1:5" ht="12.95" customHeight="1" x14ac:dyDescent="0.2">
      <c r="A98" s="4" t="s">
        <v>92</v>
      </c>
      <c r="B98" s="8">
        <v>453647.2</v>
      </c>
      <c r="C98" s="8">
        <v>7694</v>
      </c>
      <c r="D98" s="8">
        <v>1939</v>
      </c>
      <c r="E98" s="8">
        <v>6996.8</v>
      </c>
    </row>
    <row r="99" spans="1:5" ht="12.95" customHeight="1" x14ac:dyDescent="0.2">
      <c r="A99" s="4" t="s">
        <v>93</v>
      </c>
      <c r="B99" s="8">
        <v>868725.9</v>
      </c>
      <c r="C99" s="8">
        <v>9229.4</v>
      </c>
      <c r="D99" s="8">
        <v>5713.7</v>
      </c>
      <c r="E99" s="8">
        <v>342348.2</v>
      </c>
    </row>
    <row r="100" spans="1:5" ht="26.1" customHeight="1" x14ac:dyDescent="0.2">
      <c r="A100" s="4" t="s">
        <v>94</v>
      </c>
      <c r="B100" s="8">
        <v>736532.3</v>
      </c>
      <c r="C100" s="8">
        <v>25412.9</v>
      </c>
      <c r="D100" s="8">
        <v>9643.7999999999993</v>
      </c>
      <c r="E100" s="8">
        <v>441318.3</v>
      </c>
    </row>
    <row r="101" spans="1:5" ht="12.95" customHeight="1" x14ac:dyDescent="0.2">
      <c r="A101" s="4" t="s">
        <v>95</v>
      </c>
      <c r="B101" s="8">
        <v>81284.399999999994</v>
      </c>
      <c r="C101" s="8">
        <v>1642.4</v>
      </c>
      <c r="D101" s="9">
        <v>683.3</v>
      </c>
      <c r="E101" s="10"/>
    </row>
    <row r="102" spans="1:5" ht="12.95" customHeight="1" x14ac:dyDescent="0.2">
      <c r="A102" s="4" t="s">
        <v>96</v>
      </c>
      <c r="B102" s="8">
        <v>158929</v>
      </c>
      <c r="C102" s="8">
        <v>69496.399999999994</v>
      </c>
      <c r="D102" s="8">
        <v>20153.900000000001</v>
      </c>
      <c r="E102" s="9">
        <v>157.80000000000001</v>
      </c>
    </row>
    <row r="103" spans="1:5" ht="12.95" customHeight="1" x14ac:dyDescent="0.2">
      <c r="A103" s="4" t="s">
        <v>97</v>
      </c>
      <c r="B103" s="8">
        <v>66670.399999999994</v>
      </c>
      <c r="C103" s="8">
        <v>18628.7</v>
      </c>
      <c r="D103" s="8">
        <v>5542.6</v>
      </c>
      <c r="E103" s="10"/>
    </row>
    <row r="104" spans="1:5" ht="26.1" customHeight="1" x14ac:dyDescent="0.2">
      <c r="A104" s="4" t="s">
        <v>98</v>
      </c>
      <c r="B104" s="8">
        <v>24430.1</v>
      </c>
      <c r="C104" s="8">
        <v>3904.3</v>
      </c>
      <c r="D104" s="8">
        <v>1132.7</v>
      </c>
      <c r="E104" s="10"/>
    </row>
    <row r="105" spans="1:5" ht="26.1" customHeight="1" x14ac:dyDescent="0.2">
      <c r="A105" s="4" t="s">
        <v>99</v>
      </c>
      <c r="B105" s="8">
        <v>79771.8</v>
      </c>
      <c r="C105" s="8">
        <v>20622</v>
      </c>
      <c r="D105" s="8">
        <v>3860.3</v>
      </c>
      <c r="E105" s="8">
        <v>8880.7999999999993</v>
      </c>
    </row>
    <row r="106" spans="1:5" ht="26.1" customHeight="1" x14ac:dyDescent="0.2">
      <c r="A106" s="4" t="s">
        <v>100</v>
      </c>
      <c r="B106" s="8">
        <v>887873.1</v>
      </c>
      <c r="C106" s="8">
        <v>7902.2</v>
      </c>
      <c r="D106" s="8">
        <v>3617.7</v>
      </c>
      <c r="E106" s="10"/>
    </row>
    <row r="107" spans="1:5" ht="26.1" customHeight="1" x14ac:dyDescent="0.2">
      <c r="A107" s="4" t="s">
        <v>101</v>
      </c>
      <c r="B107" s="8">
        <v>33842.400000000001</v>
      </c>
      <c r="C107" s="8">
        <v>16358.2</v>
      </c>
      <c r="D107" s="8">
        <v>4289.8999999999996</v>
      </c>
      <c r="E107" s="8">
        <v>1450.1</v>
      </c>
    </row>
    <row r="108" spans="1:5" ht="12.95" customHeight="1" x14ac:dyDescent="0.2">
      <c r="A108" s="4" t="s">
        <v>102</v>
      </c>
      <c r="B108" s="8">
        <v>3507.8</v>
      </c>
      <c r="C108" s="8">
        <v>3298.3</v>
      </c>
      <c r="D108" s="9">
        <v>7.1</v>
      </c>
      <c r="E108" s="10"/>
    </row>
    <row r="109" spans="1:5" ht="26.1" customHeight="1" x14ac:dyDescent="0.2">
      <c r="A109" s="4" t="s">
        <v>103</v>
      </c>
      <c r="B109" s="8">
        <v>3101</v>
      </c>
      <c r="C109" s="8">
        <v>1722.9</v>
      </c>
      <c r="D109" s="9">
        <v>721.4</v>
      </c>
      <c r="E109" s="10"/>
    </row>
    <row r="110" spans="1:5" ht="12.95" customHeight="1" x14ac:dyDescent="0.2">
      <c r="A110" s="4" t="s">
        <v>104</v>
      </c>
      <c r="B110" s="8">
        <v>4202</v>
      </c>
      <c r="C110" s="8">
        <v>3121.4</v>
      </c>
      <c r="D110" s="9">
        <v>847.6</v>
      </c>
      <c r="E110" s="10"/>
    </row>
    <row r="111" spans="1:5" ht="12.95" customHeight="1" x14ac:dyDescent="0.2">
      <c r="A111" s="4" t="s">
        <v>105</v>
      </c>
      <c r="B111" s="8">
        <v>6520.7</v>
      </c>
      <c r="C111" s="8">
        <v>5304.1</v>
      </c>
      <c r="D111" s="8">
        <v>1070.5999999999999</v>
      </c>
      <c r="E111" s="10"/>
    </row>
    <row r="112" spans="1:5" ht="12.95" customHeight="1" x14ac:dyDescent="0.2">
      <c r="A112" s="4" t="s">
        <v>106</v>
      </c>
      <c r="B112" s="8">
        <v>18883</v>
      </c>
      <c r="C112" s="8">
        <v>4772.6000000000004</v>
      </c>
      <c r="D112" s="8">
        <v>2134.6</v>
      </c>
      <c r="E112" s="9">
        <v>122.3</v>
      </c>
    </row>
    <row r="113" spans="1:5" ht="26.1" customHeight="1" x14ac:dyDescent="0.2">
      <c r="A113" s="4" t="s">
        <v>107</v>
      </c>
      <c r="B113" s="9">
        <v>560.29999999999995</v>
      </c>
      <c r="C113" s="9">
        <v>400.1</v>
      </c>
      <c r="D113" s="9">
        <v>118</v>
      </c>
      <c r="E113" s="10"/>
    </row>
    <row r="114" spans="1:5" ht="12.95" customHeight="1" x14ac:dyDescent="0.2">
      <c r="A114" s="4" t="s">
        <v>108</v>
      </c>
      <c r="B114" s="8">
        <v>141506.29999999999</v>
      </c>
      <c r="C114" s="8">
        <v>2706.4</v>
      </c>
      <c r="D114" s="9">
        <v>751.6</v>
      </c>
      <c r="E114" s="9">
        <v>120.1</v>
      </c>
    </row>
    <row r="115" spans="1:5" ht="26.1" customHeight="1" x14ac:dyDescent="0.2">
      <c r="A115" s="4" t="s">
        <v>109</v>
      </c>
      <c r="B115" s="8">
        <v>104062.9</v>
      </c>
      <c r="C115" s="8">
        <v>20782.3</v>
      </c>
      <c r="D115" s="8">
        <v>6179.9</v>
      </c>
      <c r="E115" s="10"/>
    </row>
    <row r="116" spans="1:5" ht="12.95" customHeight="1" x14ac:dyDescent="0.2">
      <c r="A116" s="4" t="s">
        <v>110</v>
      </c>
      <c r="B116" s="8">
        <v>32784.6</v>
      </c>
      <c r="C116" s="8">
        <v>3227.5</v>
      </c>
      <c r="D116" s="9">
        <v>642.6</v>
      </c>
      <c r="E116" s="10"/>
    </row>
    <row r="117" spans="1:5" ht="26.1" customHeight="1" x14ac:dyDescent="0.2">
      <c r="A117" s="4" t="s">
        <v>111</v>
      </c>
      <c r="B117" s="9">
        <v>652.4</v>
      </c>
      <c r="C117" s="9">
        <v>425.7</v>
      </c>
      <c r="D117" s="9">
        <v>115.6</v>
      </c>
      <c r="E117" s="10"/>
    </row>
    <row r="118" spans="1:5" ht="26.1" customHeight="1" x14ac:dyDescent="0.2">
      <c r="A118" s="4" t="s">
        <v>112</v>
      </c>
      <c r="B118" s="8">
        <v>10938</v>
      </c>
      <c r="C118" s="8">
        <v>7795.9</v>
      </c>
      <c r="D118" s="8">
        <v>2087.1999999999998</v>
      </c>
      <c r="E118" s="10"/>
    </row>
    <row r="119" spans="1:5" ht="26.1" customHeight="1" x14ac:dyDescent="0.2">
      <c r="A119" s="4" t="s">
        <v>113</v>
      </c>
      <c r="B119" s="8">
        <v>29366.1</v>
      </c>
      <c r="C119" s="8">
        <v>3024.3</v>
      </c>
      <c r="D119" s="9">
        <v>751.2</v>
      </c>
      <c r="E119" s="10"/>
    </row>
    <row r="120" spans="1:5" ht="26.1" customHeight="1" x14ac:dyDescent="0.2">
      <c r="A120" s="4" t="s">
        <v>114</v>
      </c>
      <c r="B120" s="8">
        <v>17980</v>
      </c>
      <c r="C120" s="8">
        <v>4231.8999999999996</v>
      </c>
      <c r="D120" s="8">
        <v>1055.3</v>
      </c>
      <c r="E120" s="9">
        <v>81.8</v>
      </c>
    </row>
    <row r="121" spans="1:5" ht="12.95" customHeight="1" x14ac:dyDescent="0.2">
      <c r="A121" s="4" t="s">
        <v>115</v>
      </c>
      <c r="B121" s="9">
        <v>898.3</v>
      </c>
      <c r="C121" s="9">
        <v>559.70000000000005</v>
      </c>
      <c r="D121" s="9">
        <v>124.8</v>
      </c>
      <c r="E121" s="10"/>
    </row>
    <row r="122" spans="1:5" ht="12.95" customHeight="1" x14ac:dyDescent="0.2">
      <c r="A122" s="3" t="s">
        <v>75</v>
      </c>
      <c r="B122" s="11">
        <v>7469383.4000000004</v>
      </c>
      <c r="C122" s="11">
        <v>366519.7</v>
      </c>
      <c r="D122" s="11">
        <v>106420</v>
      </c>
      <c r="E122" s="11">
        <v>830579.19999999995</v>
      </c>
    </row>
  </sheetData>
  <mergeCells count="81">
    <mergeCell ref="A1:E1"/>
    <mergeCell ref="A4:D4"/>
    <mergeCell ref="A5:D5"/>
    <mergeCell ref="A6:D6"/>
    <mergeCell ref="A7:D7"/>
    <mergeCell ref="A11:D11"/>
    <mergeCell ref="A8:D8"/>
    <mergeCell ref="A9:D9"/>
    <mergeCell ref="A10:D10"/>
    <mergeCell ref="A71:D7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74:D74"/>
    <mergeCell ref="A66:D66"/>
    <mergeCell ref="A67:D67"/>
    <mergeCell ref="A68:D68"/>
    <mergeCell ref="A69:D69"/>
    <mergeCell ref="A70:D70"/>
    <mergeCell ref="A72:D72"/>
    <mergeCell ref="A73:D73"/>
    <mergeCell ref="A75:D75"/>
    <mergeCell ref="A76:D76"/>
    <mergeCell ref="A77:D77"/>
    <mergeCell ref="A78:D78"/>
    <mergeCell ref="A84:A85"/>
    <mergeCell ref="B84:B85"/>
    <mergeCell ref="C84:E84"/>
    <mergeCell ref="A79:D79"/>
    <mergeCell ref="A80:D80"/>
  </mergeCells>
  <pageMargins left="0.39370078740157483" right="0.39370078740157483" top="0.43307086614173229" bottom="0.39370078740157483"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71"/>
  <sheetViews>
    <sheetView workbookViewId="0">
      <selection activeCell="A6" sqref="A6"/>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2" customFormat="1" ht="30" customHeight="1" x14ac:dyDescent="0.35"/>
    <row r="2" spans="1:16" s="12" customFormat="1" ht="30" customHeight="1" x14ac:dyDescent="0.35">
      <c r="A2" s="43" t="s">
        <v>116</v>
      </c>
      <c r="B2" s="43"/>
      <c r="C2" s="43"/>
      <c r="D2" s="43"/>
      <c r="E2" s="43"/>
      <c r="F2" s="43"/>
      <c r="G2" s="43"/>
      <c r="H2" s="43"/>
      <c r="I2" s="43"/>
      <c r="J2" s="43"/>
      <c r="K2" s="43"/>
      <c r="L2" s="43"/>
      <c r="M2" s="43"/>
      <c r="N2" s="43"/>
      <c r="O2" s="43"/>
      <c r="P2" s="43"/>
    </row>
    <row r="3" spans="1:16" ht="15.95" customHeight="1" x14ac:dyDescent="0.2">
      <c r="A3" s="13"/>
      <c r="B3" s="13"/>
      <c r="C3" s="13"/>
      <c r="D3" s="13"/>
      <c r="E3" s="13"/>
      <c r="F3" s="13"/>
      <c r="G3" s="13"/>
      <c r="H3" s="13"/>
      <c r="I3" s="13"/>
      <c r="J3" s="13"/>
      <c r="N3" s="13"/>
      <c r="P3" s="14" t="s">
        <v>117</v>
      </c>
    </row>
    <row r="4" spans="1:16" s="15" customFormat="1" ht="23.1" customHeight="1" x14ac:dyDescent="0.2">
      <c r="A4" s="44" t="s">
        <v>118</v>
      </c>
      <c r="B4" s="46" t="s">
        <v>119</v>
      </c>
      <c r="C4" s="46" t="s">
        <v>120</v>
      </c>
      <c r="D4" s="48" t="s">
        <v>121</v>
      </c>
      <c r="E4" s="48" t="s">
        <v>122</v>
      </c>
      <c r="F4" s="48" t="s">
        <v>123</v>
      </c>
      <c r="G4" s="48" t="s">
        <v>124</v>
      </c>
      <c r="H4" s="48" t="s">
        <v>125</v>
      </c>
      <c r="I4" s="46" t="s">
        <v>126</v>
      </c>
      <c r="J4" s="46" t="s">
        <v>127</v>
      </c>
      <c r="K4" s="46" t="s">
        <v>128</v>
      </c>
      <c r="L4" s="46" t="s">
        <v>129</v>
      </c>
      <c r="M4" s="46" t="s">
        <v>130</v>
      </c>
      <c r="N4" s="46" t="s">
        <v>131</v>
      </c>
      <c r="O4" s="46" t="s">
        <v>132</v>
      </c>
      <c r="P4" s="41" t="s">
        <v>75</v>
      </c>
    </row>
    <row r="5" spans="1:16" s="15" customFormat="1" ht="36" customHeight="1" x14ac:dyDescent="0.2">
      <c r="A5" s="45"/>
      <c r="B5" s="47"/>
      <c r="C5" s="47"/>
      <c r="D5" s="49"/>
      <c r="E5" s="49"/>
      <c r="F5" s="49"/>
      <c r="G5" s="49"/>
      <c r="H5" s="49"/>
      <c r="I5" s="47"/>
      <c r="J5" s="47"/>
      <c r="K5" s="47"/>
      <c r="L5" s="47"/>
      <c r="M5" s="47"/>
      <c r="N5" s="47"/>
      <c r="O5" s="47"/>
      <c r="P5" s="42"/>
    </row>
    <row r="6" spans="1:16" s="1" customFormat="1" ht="63" customHeight="1" x14ac:dyDescent="0.2">
      <c r="A6" s="16" t="s">
        <v>133</v>
      </c>
      <c r="B6" s="17"/>
      <c r="C6" s="17"/>
      <c r="D6" s="17"/>
      <c r="E6" s="17"/>
      <c r="F6" s="17"/>
      <c r="G6" s="17"/>
      <c r="H6" s="17"/>
      <c r="I6" s="17"/>
      <c r="J6" s="17"/>
      <c r="K6" s="18">
        <v>75</v>
      </c>
      <c r="L6" s="17"/>
      <c r="M6" s="17"/>
      <c r="N6" s="17"/>
      <c r="O6" s="17"/>
      <c r="P6" s="19">
        <v>75</v>
      </c>
    </row>
    <row r="7" spans="1:16" s="1" customFormat="1" ht="48" customHeight="1" x14ac:dyDescent="0.2">
      <c r="A7" s="16" t="s">
        <v>134</v>
      </c>
      <c r="B7" s="17"/>
      <c r="C7" s="20">
        <v>18447.2</v>
      </c>
      <c r="D7" s="20">
        <v>17932</v>
      </c>
      <c r="E7" s="17"/>
      <c r="F7" s="18">
        <v>675.3</v>
      </c>
      <c r="G7" s="20">
        <v>11616.5</v>
      </c>
      <c r="H7" s="20">
        <v>2984.4</v>
      </c>
      <c r="I7" s="20">
        <v>6400</v>
      </c>
      <c r="J7" s="20">
        <v>14510.1</v>
      </c>
      <c r="K7" s="20">
        <v>5877.3</v>
      </c>
      <c r="L7" s="20">
        <v>15352</v>
      </c>
      <c r="M7" s="18">
        <v>638.29999999999995</v>
      </c>
      <c r="N7" s="20">
        <v>7900</v>
      </c>
      <c r="O7" s="17"/>
      <c r="P7" s="21">
        <v>102333</v>
      </c>
    </row>
    <row r="8" spans="1:16" s="1" customFormat="1" ht="32.1" customHeight="1" x14ac:dyDescent="0.2">
      <c r="A8" s="16" t="s">
        <v>135</v>
      </c>
      <c r="B8" s="20">
        <v>45048.4</v>
      </c>
      <c r="C8" s="20">
        <v>6449.2</v>
      </c>
      <c r="D8" s="20">
        <v>1852.4</v>
      </c>
      <c r="E8" s="20">
        <v>10239.700000000001</v>
      </c>
      <c r="F8" s="17"/>
      <c r="G8" s="20">
        <v>25554</v>
      </c>
      <c r="H8" s="20">
        <v>11078.3</v>
      </c>
      <c r="I8" s="18">
        <v>200</v>
      </c>
      <c r="J8" s="18">
        <v>231.8</v>
      </c>
      <c r="K8" s="18">
        <v>411.1</v>
      </c>
      <c r="L8" s="20">
        <v>6420.5</v>
      </c>
      <c r="M8" s="18">
        <v>459.6</v>
      </c>
      <c r="N8" s="20">
        <v>8084.3</v>
      </c>
      <c r="O8" s="20">
        <v>7746.7</v>
      </c>
      <c r="P8" s="21">
        <v>123776</v>
      </c>
    </row>
    <row r="9" spans="1:16" s="1" customFormat="1" ht="48" customHeight="1" x14ac:dyDescent="0.2">
      <c r="A9" s="16" t="s">
        <v>136</v>
      </c>
      <c r="B9" s="20">
        <v>57521.1</v>
      </c>
      <c r="C9" s="20">
        <v>44468.9</v>
      </c>
      <c r="D9" s="20">
        <v>24300</v>
      </c>
      <c r="E9" s="20">
        <v>12000</v>
      </c>
      <c r="F9" s="17"/>
      <c r="G9" s="20">
        <v>19615</v>
      </c>
      <c r="H9" s="20">
        <v>6471.8</v>
      </c>
      <c r="I9" s="20">
        <v>4000</v>
      </c>
      <c r="J9" s="20">
        <v>23224.7</v>
      </c>
      <c r="K9" s="20">
        <v>7650</v>
      </c>
      <c r="L9" s="20">
        <v>18525.2</v>
      </c>
      <c r="M9" s="17"/>
      <c r="N9" s="20">
        <v>9637</v>
      </c>
      <c r="O9" s="20">
        <v>19615.5</v>
      </c>
      <c r="P9" s="21">
        <v>247029.1</v>
      </c>
    </row>
    <row r="10" spans="1:16" s="1" customFormat="1" ht="78.95" customHeight="1" x14ac:dyDescent="0.2">
      <c r="A10" s="16" t="s">
        <v>137</v>
      </c>
      <c r="B10" s="18">
        <v>263.10000000000002</v>
      </c>
      <c r="C10" s="18">
        <v>67.3</v>
      </c>
      <c r="D10" s="18">
        <v>7.7</v>
      </c>
      <c r="E10" s="17"/>
      <c r="F10" s="18">
        <v>22.3</v>
      </c>
      <c r="G10" s="17"/>
      <c r="H10" s="17"/>
      <c r="I10" s="17"/>
      <c r="J10" s="18">
        <v>70.8</v>
      </c>
      <c r="K10" s="17"/>
      <c r="L10" s="17"/>
      <c r="M10" s="17"/>
      <c r="N10" s="17"/>
      <c r="O10" s="17"/>
      <c r="P10" s="19">
        <v>431.3</v>
      </c>
    </row>
    <row r="11" spans="1:16" s="1" customFormat="1" ht="63" customHeight="1" x14ac:dyDescent="0.2">
      <c r="A11" s="16" t="s">
        <v>138</v>
      </c>
      <c r="B11" s="17"/>
      <c r="C11" s="20">
        <v>4887.5</v>
      </c>
      <c r="D11" s="18">
        <v>710</v>
      </c>
      <c r="E11" s="18">
        <v>576</v>
      </c>
      <c r="F11" s="18">
        <v>152.5</v>
      </c>
      <c r="G11" s="17"/>
      <c r="H11" s="18">
        <v>118.6</v>
      </c>
      <c r="I11" s="17"/>
      <c r="J11" s="17"/>
      <c r="K11" s="17"/>
      <c r="L11" s="18">
        <v>315.8</v>
      </c>
      <c r="M11" s="18">
        <v>287.3</v>
      </c>
      <c r="N11" s="17"/>
      <c r="O11" s="18">
        <v>199.8</v>
      </c>
      <c r="P11" s="21">
        <v>7247.5</v>
      </c>
    </row>
    <row r="12" spans="1:16" s="1" customFormat="1" ht="63" customHeight="1" x14ac:dyDescent="0.2">
      <c r="A12" s="16" t="s">
        <v>139</v>
      </c>
      <c r="B12" s="18">
        <v>872</v>
      </c>
      <c r="C12" s="18">
        <v>536.6</v>
      </c>
      <c r="D12" s="18">
        <v>121.5</v>
      </c>
      <c r="E12" s="18">
        <v>120</v>
      </c>
      <c r="F12" s="17"/>
      <c r="G12" s="17"/>
      <c r="H12" s="18">
        <v>190</v>
      </c>
      <c r="I12" s="18">
        <v>214</v>
      </c>
      <c r="J12" s="18">
        <v>124</v>
      </c>
      <c r="K12" s="18">
        <v>80</v>
      </c>
      <c r="L12" s="18">
        <v>102.9</v>
      </c>
      <c r="M12" s="18">
        <v>100</v>
      </c>
      <c r="N12" s="18">
        <v>115</v>
      </c>
      <c r="O12" s="18">
        <v>66.2</v>
      </c>
      <c r="P12" s="21">
        <v>2642.1</v>
      </c>
    </row>
    <row r="13" spans="1:16" s="1" customFormat="1" ht="78.95" customHeight="1" x14ac:dyDescent="0.2">
      <c r="A13" s="16" t="s">
        <v>140</v>
      </c>
      <c r="B13" s="20">
        <v>2648.7</v>
      </c>
      <c r="C13" s="18">
        <v>759</v>
      </c>
      <c r="D13" s="18">
        <v>370</v>
      </c>
      <c r="E13" s="18">
        <v>267</v>
      </c>
      <c r="F13" s="18">
        <v>152.9</v>
      </c>
      <c r="G13" s="18">
        <v>270</v>
      </c>
      <c r="H13" s="18">
        <v>164</v>
      </c>
      <c r="I13" s="18">
        <v>191</v>
      </c>
      <c r="J13" s="18">
        <v>652.4</v>
      </c>
      <c r="K13" s="18">
        <v>200</v>
      </c>
      <c r="L13" s="18">
        <v>500</v>
      </c>
      <c r="M13" s="17"/>
      <c r="N13" s="18">
        <v>306.10000000000002</v>
      </c>
      <c r="O13" s="18">
        <v>315.8</v>
      </c>
      <c r="P13" s="21">
        <v>6796.9</v>
      </c>
    </row>
    <row r="14" spans="1:16" s="1" customFormat="1" ht="95.1" customHeight="1" x14ac:dyDescent="0.2">
      <c r="A14" s="16" t="s">
        <v>141</v>
      </c>
      <c r="B14" s="20">
        <v>25118.5</v>
      </c>
      <c r="C14" s="20">
        <v>1598.6</v>
      </c>
      <c r="D14" s="17"/>
      <c r="E14" s="17"/>
      <c r="F14" s="17"/>
      <c r="G14" s="17"/>
      <c r="H14" s="17"/>
      <c r="I14" s="17"/>
      <c r="J14" s="18">
        <v>196.1</v>
      </c>
      <c r="K14" s="17"/>
      <c r="L14" s="17"/>
      <c r="M14" s="17"/>
      <c r="N14" s="17"/>
      <c r="O14" s="17"/>
      <c r="P14" s="21">
        <v>26913.200000000001</v>
      </c>
    </row>
    <row r="15" spans="1:16" s="1" customFormat="1" ht="95.1" customHeight="1" x14ac:dyDescent="0.2">
      <c r="A15" s="16" t="s">
        <v>142</v>
      </c>
      <c r="B15" s="17"/>
      <c r="C15" s="18">
        <v>500</v>
      </c>
      <c r="D15" s="17"/>
      <c r="E15" s="17"/>
      <c r="F15" s="17"/>
      <c r="G15" s="17"/>
      <c r="H15" s="17"/>
      <c r="I15" s="17"/>
      <c r="J15" s="17"/>
      <c r="K15" s="17"/>
      <c r="L15" s="17"/>
      <c r="M15" s="17"/>
      <c r="N15" s="17"/>
      <c r="O15" s="17"/>
      <c r="P15" s="19">
        <v>500</v>
      </c>
    </row>
    <row r="16" spans="1:16" s="1" customFormat="1" ht="78.95" customHeight="1" x14ac:dyDescent="0.2">
      <c r="A16" s="16" t="s">
        <v>143</v>
      </c>
      <c r="B16" s="18">
        <v>650</v>
      </c>
      <c r="C16" s="18">
        <v>653.79999999999995</v>
      </c>
      <c r="D16" s="17"/>
      <c r="E16" s="17"/>
      <c r="F16" s="17"/>
      <c r="G16" s="18">
        <v>100</v>
      </c>
      <c r="H16" s="17"/>
      <c r="I16" s="17"/>
      <c r="J16" s="18">
        <v>93.1</v>
      </c>
      <c r="K16" s="17"/>
      <c r="L16" s="17"/>
      <c r="M16" s="17"/>
      <c r="N16" s="17"/>
      <c r="O16" s="17"/>
      <c r="P16" s="21">
        <v>1496.9</v>
      </c>
    </row>
    <row r="17" spans="1:16" s="1" customFormat="1" ht="315.95" customHeight="1" x14ac:dyDescent="0.2">
      <c r="A17" s="16" t="s">
        <v>144</v>
      </c>
      <c r="B17" s="20">
        <v>24860</v>
      </c>
      <c r="C17" s="20">
        <v>16855.2</v>
      </c>
      <c r="D17" s="20">
        <v>3000</v>
      </c>
      <c r="E17" s="20">
        <v>2500</v>
      </c>
      <c r="F17" s="17"/>
      <c r="G17" s="20">
        <v>4344.7</v>
      </c>
      <c r="H17" s="20">
        <v>1560.9</v>
      </c>
      <c r="I17" s="18">
        <v>252</v>
      </c>
      <c r="J17" s="20">
        <v>3815.3</v>
      </c>
      <c r="K17" s="20">
        <v>1500</v>
      </c>
      <c r="L17" s="20">
        <v>2000</v>
      </c>
      <c r="M17" s="20">
        <v>1000</v>
      </c>
      <c r="N17" s="20">
        <v>1400</v>
      </c>
      <c r="O17" s="20">
        <v>1800</v>
      </c>
      <c r="P17" s="21">
        <v>64888.1</v>
      </c>
    </row>
    <row r="18" spans="1:16" s="1" customFormat="1" ht="141.94999999999999" customHeight="1" x14ac:dyDescent="0.2">
      <c r="A18" s="16" t="s">
        <v>145</v>
      </c>
      <c r="B18" s="20">
        <v>170327.3</v>
      </c>
      <c r="C18" s="20">
        <v>133500</v>
      </c>
      <c r="D18" s="20">
        <v>38143.1</v>
      </c>
      <c r="E18" s="20">
        <v>16915</v>
      </c>
      <c r="F18" s="20">
        <v>10000</v>
      </c>
      <c r="G18" s="20">
        <v>15610.5</v>
      </c>
      <c r="H18" s="20">
        <v>15240.1</v>
      </c>
      <c r="I18" s="17"/>
      <c r="J18" s="20">
        <v>30135.4</v>
      </c>
      <c r="K18" s="20">
        <v>9414.2000000000007</v>
      </c>
      <c r="L18" s="20">
        <v>29347.8</v>
      </c>
      <c r="M18" s="20">
        <v>22542.799999999999</v>
      </c>
      <c r="N18" s="20">
        <v>19296</v>
      </c>
      <c r="O18" s="20">
        <v>18469.400000000001</v>
      </c>
      <c r="P18" s="21">
        <v>528941.4</v>
      </c>
    </row>
    <row r="19" spans="1:16" s="1" customFormat="1" ht="78.95" customHeight="1" x14ac:dyDescent="0.2">
      <c r="A19" s="16" t="s">
        <v>146</v>
      </c>
      <c r="B19" s="20">
        <v>35969.599999999999</v>
      </c>
      <c r="C19" s="20">
        <v>10000</v>
      </c>
      <c r="D19" s="20">
        <v>1100</v>
      </c>
      <c r="E19" s="17"/>
      <c r="F19" s="18">
        <v>565</v>
      </c>
      <c r="G19" s="18">
        <v>468.3</v>
      </c>
      <c r="H19" s="20">
        <v>1500</v>
      </c>
      <c r="I19" s="17"/>
      <c r="J19" s="20">
        <v>4150</v>
      </c>
      <c r="K19" s="20">
        <v>2587.6</v>
      </c>
      <c r="L19" s="20">
        <v>4600</v>
      </c>
      <c r="M19" s="20">
        <v>2000</v>
      </c>
      <c r="N19" s="20">
        <v>1900</v>
      </c>
      <c r="O19" s="20">
        <v>8820</v>
      </c>
      <c r="P19" s="21">
        <v>73660.399999999994</v>
      </c>
    </row>
    <row r="20" spans="1:16" s="1" customFormat="1" ht="126.95" customHeight="1" x14ac:dyDescent="0.2">
      <c r="A20" s="16" t="s">
        <v>147</v>
      </c>
      <c r="B20" s="18">
        <v>22.3</v>
      </c>
      <c r="C20" s="18">
        <v>3.7</v>
      </c>
      <c r="D20" s="17"/>
      <c r="E20" s="17"/>
      <c r="F20" s="17"/>
      <c r="G20" s="17"/>
      <c r="H20" s="17"/>
      <c r="I20" s="17"/>
      <c r="J20" s="18">
        <v>3.7</v>
      </c>
      <c r="K20" s="17"/>
      <c r="L20" s="17"/>
      <c r="M20" s="18">
        <v>4.0999999999999996</v>
      </c>
      <c r="N20" s="17"/>
      <c r="O20" s="17"/>
      <c r="P20" s="19">
        <v>33.9</v>
      </c>
    </row>
    <row r="21" spans="1:16" s="1" customFormat="1" ht="111" customHeight="1" x14ac:dyDescent="0.2">
      <c r="A21" s="16" t="s">
        <v>148</v>
      </c>
      <c r="B21" s="20">
        <v>7025</v>
      </c>
      <c r="C21" s="20">
        <v>2000</v>
      </c>
      <c r="D21" s="18">
        <v>200</v>
      </c>
      <c r="E21" s="18">
        <v>215</v>
      </c>
      <c r="F21" s="17"/>
      <c r="G21" s="18">
        <v>159.4</v>
      </c>
      <c r="H21" s="18">
        <v>15.4</v>
      </c>
      <c r="I21" s="18">
        <v>20</v>
      </c>
      <c r="J21" s="20">
        <v>1012.3</v>
      </c>
      <c r="K21" s="18">
        <v>150</v>
      </c>
      <c r="L21" s="17"/>
      <c r="M21" s="17"/>
      <c r="N21" s="18">
        <v>368</v>
      </c>
      <c r="O21" s="18">
        <v>303.10000000000002</v>
      </c>
      <c r="P21" s="21">
        <v>11468.2</v>
      </c>
    </row>
    <row r="22" spans="1:16" s="1" customFormat="1" ht="111" customHeight="1" x14ac:dyDescent="0.2">
      <c r="A22" s="16" t="s">
        <v>149</v>
      </c>
      <c r="B22" s="20">
        <v>160829</v>
      </c>
      <c r="C22" s="20">
        <v>75000</v>
      </c>
      <c r="D22" s="20">
        <v>12026.5</v>
      </c>
      <c r="E22" s="20">
        <v>6000</v>
      </c>
      <c r="F22" s="20">
        <v>2440</v>
      </c>
      <c r="G22" s="20">
        <v>6850.8</v>
      </c>
      <c r="H22" s="20">
        <v>4900</v>
      </c>
      <c r="I22" s="20">
        <v>1000</v>
      </c>
      <c r="J22" s="20">
        <v>32565.200000000001</v>
      </c>
      <c r="K22" s="20">
        <v>3000</v>
      </c>
      <c r="L22" s="20">
        <v>5000</v>
      </c>
      <c r="M22" s="20">
        <v>5465</v>
      </c>
      <c r="N22" s="20">
        <v>6500</v>
      </c>
      <c r="O22" s="20">
        <v>5226.8</v>
      </c>
      <c r="P22" s="21">
        <v>326803.40000000002</v>
      </c>
    </row>
    <row r="23" spans="1:16" s="1" customFormat="1" ht="63" customHeight="1" x14ac:dyDescent="0.2">
      <c r="A23" s="16" t="s">
        <v>150</v>
      </c>
      <c r="B23" s="20">
        <v>7676.1</v>
      </c>
      <c r="C23" s="20">
        <v>1543.2</v>
      </c>
      <c r="D23" s="18">
        <v>200</v>
      </c>
      <c r="E23" s="18">
        <v>123</v>
      </c>
      <c r="F23" s="18">
        <v>97.1</v>
      </c>
      <c r="G23" s="18">
        <v>300</v>
      </c>
      <c r="H23" s="18">
        <v>84.5</v>
      </c>
      <c r="I23" s="18">
        <v>48</v>
      </c>
      <c r="J23" s="17"/>
      <c r="K23" s="18">
        <v>125</v>
      </c>
      <c r="L23" s="18">
        <v>653.1</v>
      </c>
      <c r="M23" s="17"/>
      <c r="N23" s="17"/>
      <c r="O23" s="20">
        <v>1000</v>
      </c>
      <c r="P23" s="21">
        <v>11850</v>
      </c>
    </row>
    <row r="24" spans="1:16" s="1" customFormat="1" ht="95.1" customHeight="1" x14ac:dyDescent="0.2">
      <c r="A24" s="16" t="s">
        <v>151</v>
      </c>
      <c r="B24" s="20">
        <v>2423.4</v>
      </c>
      <c r="C24" s="20">
        <v>1360</v>
      </c>
      <c r="D24" s="18">
        <v>337</v>
      </c>
      <c r="E24" s="18">
        <v>120</v>
      </c>
      <c r="F24" s="18">
        <v>84.6</v>
      </c>
      <c r="G24" s="17"/>
      <c r="H24" s="18">
        <v>94</v>
      </c>
      <c r="I24" s="17"/>
      <c r="J24" s="18">
        <v>421.8</v>
      </c>
      <c r="K24" s="18">
        <v>59.9</v>
      </c>
      <c r="L24" s="18">
        <v>273.8</v>
      </c>
      <c r="M24" s="18">
        <v>112</v>
      </c>
      <c r="N24" s="18">
        <v>448.5</v>
      </c>
      <c r="O24" s="18">
        <v>221.8</v>
      </c>
      <c r="P24" s="21">
        <v>5956.9</v>
      </c>
    </row>
    <row r="25" spans="1:16" s="1" customFormat="1" ht="63" customHeight="1" x14ac:dyDescent="0.2">
      <c r="A25" s="16" t="s">
        <v>152</v>
      </c>
      <c r="B25" s="18">
        <v>649</v>
      </c>
      <c r="C25" s="18">
        <v>681.5</v>
      </c>
      <c r="D25" s="18">
        <v>312.2</v>
      </c>
      <c r="E25" s="18">
        <v>335</v>
      </c>
      <c r="F25" s="18">
        <v>79</v>
      </c>
      <c r="G25" s="17"/>
      <c r="H25" s="18">
        <v>180</v>
      </c>
      <c r="I25" s="18">
        <v>35</v>
      </c>
      <c r="J25" s="18">
        <v>497.9</v>
      </c>
      <c r="K25" s="18">
        <v>100</v>
      </c>
      <c r="L25" s="18">
        <v>200</v>
      </c>
      <c r="M25" s="18">
        <v>113.3</v>
      </c>
      <c r="N25" s="18">
        <v>235.5</v>
      </c>
      <c r="O25" s="18">
        <v>1.5</v>
      </c>
      <c r="P25" s="21">
        <v>3419.9</v>
      </c>
    </row>
    <row r="26" spans="1:16" s="1" customFormat="1" ht="48" customHeight="1" x14ac:dyDescent="0.2">
      <c r="A26" s="16" t="s">
        <v>153</v>
      </c>
      <c r="B26" s="18">
        <v>422.1</v>
      </c>
      <c r="C26" s="18">
        <v>407.8</v>
      </c>
      <c r="D26" s="17"/>
      <c r="E26" s="17"/>
      <c r="F26" s="18">
        <v>157.4</v>
      </c>
      <c r="G26" s="18">
        <v>999.3</v>
      </c>
      <c r="H26" s="18">
        <v>211.6</v>
      </c>
      <c r="I26" s="17"/>
      <c r="J26" s="18">
        <v>277.89999999999998</v>
      </c>
      <c r="K26" s="17"/>
      <c r="L26" s="20">
        <v>1114.7</v>
      </c>
      <c r="M26" s="17"/>
      <c r="N26" s="17"/>
      <c r="O26" s="17"/>
      <c r="P26" s="21">
        <v>3590.8</v>
      </c>
    </row>
    <row r="27" spans="1:16" s="1" customFormat="1" ht="95.1" customHeight="1" x14ac:dyDescent="0.2">
      <c r="A27" s="16" t="s">
        <v>154</v>
      </c>
      <c r="B27" s="20">
        <v>39622.5</v>
      </c>
      <c r="C27" s="20">
        <v>56265</v>
      </c>
      <c r="D27" s="17"/>
      <c r="E27" s="17"/>
      <c r="F27" s="17"/>
      <c r="G27" s="20">
        <v>2200</v>
      </c>
      <c r="H27" s="17"/>
      <c r="I27" s="17"/>
      <c r="J27" s="17"/>
      <c r="K27" s="17"/>
      <c r="L27" s="17"/>
      <c r="M27" s="17"/>
      <c r="N27" s="17"/>
      <c r="O27" s="17"/>
      <c r="P27" s="21">
        <v>98087.5</v>
      </c>
    </row>
    <row r="28" spans="1:16" s="1" customFormat="1" ht="111" customHeight="1" x14ac:dyDescent="0.2">
      <c r="A28" s="16" t="s">
        <v>155</v>
      </c>
      <c r="B28" s="18">
        <v>441.6</v>
      </c>
      <c r="C28" s="18">
        <v>33.6</v>
      </c>
      <c r="D28" s="18">
        <v>90</v>
      </c>
      <c r="E28" s="17"/>
      <c r="F28" s="17"/>
      <c r="G28" s="17"/>
      <c r="H28" s="17"/>
      <c r="I28" s="17"/>
      <c r="J28" s="17"/>
      <c r="K28" s="17"/>
      <c r="L28" s="17"/>
      <c r="M28" s="17"/>
      <c r="N28" s="17"/>
      <c r="O28" s="17"/>
      <c r="P28" s="19">
        <v>565.20000000000005</v>
      </c>
    </row>
    <row r="29" spans="1:16" s="1" customFormat="1" ht="78.95" customHeight="1" x14ac:dyDescent="0.2">
      <c r="A29" s="16" t="s">
        <v>156</v>
      </c>
      <c r="B29" s="20">
        <v>2822.7</v>
      </c>
      <c r="C29" s="17"/>
      <c r="D29" s="17"/>
      <c r="E29" s="17"/>
      <c r="F29" s="17"/>
      <c r="G29" s="17"/>
      <c r="H29" s="18">
        <v>96.5</v>
      </c>
      <c r="I29" s="17"/>
      <c r="J29" s="18">
        <v>109.2</v>
      </c>
      <c r="K29" s="17"/>
      <c r="L29" s="17"/>
      <c r="M29" s="17"/>
      <c r="N29" s="18">
        <v>30</v>
      </c>
      <c r="O29" s="17"/>
      <c r="P29" s="21">
        <v>3058.4</v>
      </c>
    </row>
    <row r="30" spans="1:16" s="1" customFormat="1" ht="95.1" customHeight="1" x14ac:dyDescent="0.2">
      <c r="A30" s="16" t="s">
        <v>157</v>
      </c>
      <c r="B30" s="18">
        <v>75</v>
      </c>
      <c r="C30" s="17"/>
      <c r="D30" s="17"/>
      <c r="E30" s="17"/>
      <c r="F30" s="17"/>
      <c r="G30" s="17"/>
      <c r="H30" s="17"/>
      <c r="I30" s="17"/>
      <c r="J30" s="17"/>
      <c r="K30" s="17"/>
      <c r="L30" s="17"/>
      <c r="M30" s="17"/>
      <c r="N30" s="17"/>
      <c r="O30" s="17"/>
      <c r="P30" s="19">
        <v>75</v>
      </c>
    </row>
    <row r="31" spans="1:16" s="1" customFormat="1" ht="78.95" customHeight="1" x14ac:dyDescent="0.2">
      <c r="A31" s="16" t="s">
        <v>158</v>
      </c>
      <c r="B31" s="17"/>
      <c r="C31" s="17"/>
      <c r="D31" s="17"/>
      <c r="E31" s="17"/>
      <c r="F31" s="17"/>
      <c r="G31" s="17"/>
      <c r="H31" s="18">
        <v>669.9</v>
      </c>
      <c r="I31" s="17"/>
      <c r="J31" s="17"/>
      <c r="K31" s="17"/>
      <c r="L31" s="17"/>
      <c r="M31" s="17"/>
      <c r="N31" s="17"/>
      <c r="O31" s="17"/>
      <c r="P31" s="19">
        <v>669.9</v>
      </c>
    </row>
    <row r="32" spans="1:16" s="1" customFormat="1" ht="32.1" customHeight="1" x14ac:dyDescent="0.2">
      <c r="A32" s="16" t="s">
        <v>159</v>
      </c>
      <c r="B32" s="20">
        <v>4342.8999999999996</v>
      </c>
      <c r="C32" s="17"/>
      <c r="D32" s="17"/>
      <c r="E32" s="17"/>
      <c r="F32" s="17"/>
      <c r="G32" s="17"/>
      <c r="H32" s="17"/>
      <c r="I32" s="20">
        <v>3244.3</v>
      </c>
      <c r="J32" s="17"/>
      <c r="K32" s="20">
        <v>12227.7</v>
      </c>
      <c r="L32" s="17"/>
      <c r="M32" s="17"/>
      <c r="N32" s="17"/>
      <c r="O32" s="17"/>
      <c r="P32" s="21">
        <v>19814.900000000001</v>
      </c>
    </row>
    <row r="33" spans="1:16" s="1" customFormat="1" ht="48" customHeight="1" x14ac:dyDescent="0.2">
      <c r="A33" s="16" t="s">
        <v>160</v>
      </c>
      <c r="B33" s="17"/>
      <c r="C33" s="18">
        <v>186.3</v>
      </c>
      <c r="D33" s="17"/>
      <c r="E33" s="17"/>
      <c r="F33" s="17"/>
      <c r="G33" s="17"/>
      <c r="H33" s="17"/>
      <c r="I33" s="17"/>
      <c r="J33" s="17"/>
      <c r="K33" s="18">
        <v>158.19999999999999</v>
      </c>
      <c r="L33" s="17"/>
      <c r="M33" s="17"/>
      <c r="N33" s="17"/>
      <c r="O33" s="17"/>
      <c r="P33" s="19">
        <v>344.5</v>
      </c>
    </row>
    <row r="34" spans="1:16" s="1" customFormat="1" ht="78.95" customHeight="1" x14ac:dyDescent="0.2">
      <c r="A34" s="16" t="s">
        <v>161</v>
      </c>
      <c r="B34" s="17"/>
      <c r="C34" s="17"/>
      <c r="D34" s="17"/>
      <c r="E34" s="17"/>
      <c r="F34" s="17"/>
      <c r="G34" s="18">
        <v>35</v>
      </c>
      <c r="H34" s="17"/>
      <c r="I34" s="17"/>
      <c r="J34" s="17"/>
      <c r="K34" s="17"/>
      <c r="L34" s="17"/>
      <c r="M34" s="17"/>
      <c r="N34" s="17"/>
      <c r="O34" s="17"/>
      <c r="P34" s="19">
        <v>35</v>
      </c>
    </row>
    <row r="35" spans="1:16" s="1" customFormat="1" ht="63" customHeight="1" x14ac:dyDescent="0.2">
      <c r="A35" s="16" t="s">
        <v>162</v>
      </c>
      <c r="B35" s="17"/>
      <c r="C35" s="17"/>
      <c r="D35" s="18">
        <v>678.6</v>
      </c>
      <c r="E35" s="17"/>
      <c r="F35" s="17"/>
      <c r="G35" s="18">
        <v>824.4</v>
      </c>
      <c r="H35" s="17"/>
      <c r="I35" s="17"/>
      <c r="J35" s="17"/>
      <c r="K35" s="17"/>
      <c r="L35" s="17"/>
      <c r="M35" s="17"/>
      <c r="N35" s="17"/>
      <c r="O35" s="17"/>
      <c r="P35" s="21">
        <v>1503</v>
      </c>
    </row>
    <row r="36" spans="1:16" s="1" customFormat="1" ht="63" customHeight="1" x14ac:dyDescent="0.2">
      <c r="A36" s="16" t="s">
        <v>163</v>
      </c>
      <c r="B36" s="17"/>
      <c r="C36" s="17"/>
      <c r="D36" s="20">
        <v>3125.9</v>
      </c>
      <c r="E36" s="17"/>
      <c r="F36" s="17"/>
      <c r="G36" s="17"/>
      <c r="H36" s="17"/>
      <c r="I36" s="17"/>
      <c r="J36" s="17"/>
      <c r="K36" s="17"/>
      <c r="L36" s="17"/>
      <c r="M36" s="17"/>
      <c r="N36" s="17"/>
      <c r="O36" s="17"/>
      <c r="P36" s="21">
        <v>3125.9</v>
      </c>
    </row>
    <row r="37" spans="1:16" s="1" customFormat="1" ht="78.95" customHeight="1" x14ac:dyDescent="0.2">
      <c r="A37" s="16" t="s">
        <v>164</v>
      </c>
      <c r="B37" s="17"/>
      <c r="C37" s="17"/>
      <c r="D37" s="17"/>
      <c r="E37" s="17"/>
      <c r="F37" s="17"/>
      <c r="G37" s="18">
        <v>146.30000000000001</v>
      </c>
      <c r="H37" s="17"/>
      <c r="I37" s="17"/>
      <c r="J37" s="17"/>
      <c r="K37" s="17"/>
      <c r="L37" s="17"/>
      <c r="M37" s="18">
        <v>922.5</v>
      </c>
      <c r="N37" s="17"/>
      <c r="O37" s="17"/>
      <c r="P37" s="21">
        <v>1068.8</v>
      </c>
    </row>
    <row r="38" spans="1:16" s="1" customFormat="1" ht="78.95" customHeight="1" x14ac:dyDescent="0.2">
      <c r="A38" s="16" t="s">
        <v>165</v>
      </c>
      <c r="B38" s="17"/>
      <c r="C38" s="17"/>
      <c r="D38" s="17"/>
      <c r="E38" s="17"/>
      <c r="F38" s="17"/>
      <c r="G38" s="20">
        <v>11849.5</v>
      </c>
      <c r="H38" s="17"/>
      <c r="I38" s="17"/>
      <c r="J38" s="17"/>
      <c r="K38" s="17"/>
      <c r="L38" s="17"/>
      <c r="M38" s="17"/>
      <c r="N38" s="17"/>
      <c r="O38" s="17"/>
      <c r="P38" s="21">
        <v>11849.5</v>
      </c>
    </row>
    <row r="39" spans="1:16" s="1" customFormat="1" ht="63" customHeight="1" x14ac:dyDescent="0.2">
      <c r="A39" s="16" t="s">
        <v>166</v>
      </c>
      <c r="B39" s="17"/>
      <c r="C39" s="17"/>
      <c r="D39" s="17"/>
      <c r="E39" s="17"/>
      <c r="F39" s="17"/>
      <c r="G39" s="18">
        <v>495.5</v>
      </c>
      <c r="H39" s="17"/>
      <c r="I39" s="17"/>
      <c r="J39" s="17"/>
      <c r="K39" s="17"/>
      <c r="L39" s="17"/>
      <c r="M39" s="17"/>
      <c r="N39" s="17"/>
      <c r="O39" s="17"/>
      <c r="P39" s="19">
        <v>495.5</v>
      </c>
    </row>
    <row r="40" spans="1:16" s="1" customFormat="1" ht="48" customHeight="1" x14ac:dyDescent="0.2">
      <c r="A40" s="16" t="s">
        <v>167</v>
      </c>
      <c r="B40" s="18">
        <v>535.1</v>
      </c>
      <c r="C40" s="17"/>
      <c r="D40" s="17"/>
      <c r="E40" s="17"/>
      <c r="F40" s="17"/>
      <c r="G40" s="17"/>
      <c r="H40" s="17"/>
      <c r="I40" s="17"/>
      <c r="J40" s="17"/>
      <c r="K40" s="17"/>
      <c r="L40" s="17"/>
      <c r="M40" s="17"/>
      <c r="N40" s="17"/>
      <c r="O40" s="17"/>
      <c r="P40" s="19">
        <v>535.1</v>
      </c>
    </row>
    <row r="41" spans="1:16" s="1" customFormat="1" ht="63" customHeight="1" x14ac:dyDescent="0.2">
      <c r="A41" s="16" t="s">
        <v>168</v>
      </c>
      <c r="B41" s="17"/>
      <c r="C41" s="20">
        <v>1281.3</v>
      </c>
      <c r="D41" s="17"/>
      <c r="E41" s="17"/>
      <c r="F41" s="17"/>
      <c r="G41" s="20">
        <v>4500</v>
      </c>
      <c r="H41" s="17"/>
      <c r="I41" s="18">
        <v>430.4</v>
      </c>
      <c r="J41" s="17"/>
      <c r="K41" s="18">
        <v>507.9</v>
      </c>
      <c r="L41" s="20">
        <v>3545.7</v>
      </c>
      <c r="M41" s="17"/>
      <c r="N41" s="17"/>
      <c r="O41" s="17"/>
      <c r="P41" s="21">
        <v>10265.200000000001</v>
      </c>
    </row>
    <row r="42" spans="1:16" s="1" customFormat="1" ht="63" customHeight="1" x14ac:dyDescent="0.2">
      <c r="A42" s="16" t="s">
        <v>169</v>
      </c>
      <c r="B42" s="17"/>
      <c r="C42" s="17"/>
      <c r="D42" s="17"/>
      <c r="E42" s="17"/>
      <c r="F42" s="17"/>
      <c r="G42" s="20">
        <v>5133.3</v>
      </c>
      <c r="H42" s="17"/>
      <c r="I42" s="17"/>
      <c r="J42" s="17"/>
      <c r="K42" s="17"/>
      <c r="L42" s="17"/>
      <c r="M42" s="17"/>
      <c r="N42" s="17"/>
      <c r="O42" s="17"/>
      <c r="P42" s="21">
        <v>5133.3</v>
      </c>
    </row>
    <row r="43" spans="1:16" s="1" customFormat="1" ht="48" customHeight="1" x14ac:dyDescent="0.2">
      <c r="A43" s="16" t="s">
        <v>170</v>
      </c>
      <c r="B43" s="17"/>
      <c r="C43" s="17"/>
      <c r="D43" s="17"/>
      <c r="E43" s="17"/>
      <c r="F43" s="17"/>
      <c r="G43" s="18">
        <v>900</v>
      </c>
      <c r="H43" s="17"/>
      <c r="I43" s="17"/>
      <c r="J43" s="17"/>
      <c r="K43" s="17"/>
      <c r="L43" s="17"/>
      <c r="M43" s="17"/>
      <c r="N43" s="17"/>
      <c r="O43" s="17"/>
      <c r="P43" s="19">
        <v>900</v>
      </c>
    </row>
    <row r="44" spans="1:16" s="1" customFormat="1" ht="48" customHeight="1" x14ac:dyDescent="0.2">
      <c r="A44" s="16" t="s">
        <v>171</v>
      </c>
      <c r="B44" s="17"/>
      <c r="C44" s="17"/>
      <c r="D44" s="17"/>
      <c r="E44" s="17"/>
      <c r="F44" s="17"/>
      <c r="G44" s="17"/>
      <c r="H44" s="18">
        <v>538.6</v>
      </c>
      <c r="I44" s="17"/>
      <c r="J44" s="17"/>
      <c r="K44" s="17"/>
      <c r="L44" s="17"/>
      <c r="M44" s="17"/>
      <c r="N44" s="17"/>
      <c r="O44" s="17"/>
      <c r="P44" s="19">
        <v>538.6</v>
      </c>
    </row>
    <row r="45" spans="1:16" s="1" customFormat="1" ht="48" customHeight="1" x14ac:dyDescent="0.2">
      <c r="A45" s="16" t="s">
        <v>172</v>
      </c>
      <c r="B45" s="17"/>
      <c r="C45" s="17"/>
      <c r="D45" s="17"/>
      <c r="E45" s="17"/>
      <c r="F45" s="18">
        <v>242</v>
      </c>
      <c r="G45" s="17"/>
      <c r="H45" s="17"/>
      <c r="I45" s="17"/>
      <c r="J45" s="17"/>
      <c r="K45" s="17"/>
      <c r="L45" s="17"/>
      <c r="M45" s="17"/>
      <c r="N45" s="17"/>
      <c r="O45" s="17"/>
      <c r="P45" s="19">
        <v>242</v>
      </c>
    </row>
    <row r="46" spans="1:16" s="1" customFormat="1" ht="48" customHeight="1" x14ac:dyDescent="0.2">
      <c r="A46" s="16" t="s">
        <v>173</v>
      </c>
      <c r="B46" s="17"/>
      <c r="C46" s="17"/>
      <c r="D46" s="17"/>
      <c r="E46" s="17"/>
      <c r="F46" s="17"/>
      <c r="G46" s="17"/>
      <c r="H46" s="17"/>
      <c r="I46" s="17"/>
      <c r="J46" s="17"/>
      <c r="K46" s="20">
        <v>5513</v>
      </c>
      <c r="L46" s="20">
        <v>1050</v>
      </c>
      <c r="M46" s="17"/>
      <c r="N46" s="17"/>
      <c r="O46" s="17"/>
      <c r="P46" s="21">
        <v>6563</v>
      </c>
    </row>
    <row r="47" spans="1:16" s="1" customFormat="1" ht="63" customHeight="1" x14ac:dyDescent="0.2">
      <c r="A47" s="16" t="s">
        <v>174</v>
      </c>
      <c r="B47" s="20">
        <v>35497.1</v>
      </c>
      <c r="C47" s="17"/>
      <c r="D47" s="17"/>
      <c r="E47" s="17"/>
      <c r="F47" s="17"/>
      <c r="G47" s="17"/>
      <c r="H47" s="17"/>
      <c r="I47" s="17"/>
      <c r="J47" s="17"/>
      <c r="K47" s="17"/>
      <c r="L47" s="17"/>
      <c r="M47" s="17"/>
      <c r="N47" s="17"/>
      <c r="O47" s="17"/>
      <c r="P47" s="21">
        <v>35497.1</v>
      </c>
    </row>
    <row r="48" spans="1:16" s="1" customFormat="1" ht="111" customHeight="1" x14ac:dyDescent="0.2">
      <c r="A48" s="16" t="s">
        <v>175</v>
      </c>
      <c r="B48" s="20">
        <v>39000</v>
      </c>
      <c r="C48" s="17"/>
      <c r="D48" s="17"/>
      <c r="E48" s="17"/>
      <c r="F48" s="17"/>
      <c r="G48" s="17"/>
      <c r="H48" s="17"/>
      <c r="I48" s="17"/>
      <c r="J48" s="17"/>
      <c r="K48" s="17"/>
      <c r="L48" s="17"/>
      <c r="M48" s="17"/>
      <c r="N48" s="17"/>
      <c r="O48" s="17"/>
      <c r="P48" s="21">
        <v>39000</v>
      </c>
    </row>
    <row r="49" spans="1:16" s="1" customFormat="1" ht="48" customHeight="1" x14ac:dyDescent="0.2">
      <c r="A49" s="16" t="s">
        <v>176</v>
      </c>
      <c r="B49" s="17"/>
      <c r="C49" s="17"/>
      <c r="D49" s="17"/>
      <c r="E49" s="17"/>
      <c r="F49" s="17"/>
      <c r="G49" s="17"/>
      <c r="H49" s="17"/>
      <c r="I49" s="17"/>
      <c r="J49" s="20">
        <v>44497</v>
      </c>
      <c r="K49" s="17"/>
      <c r="L49" s="17"/>
      <c r="M49" s="17"/>
      <c r="N49" s="17"/>
      <c r="O49" s="17"/>
      <c r="P49" s="21">
        <v>44497</v>
      </c>
    </row>
    <row r="50" spans="1:16" s="1" customFormat="1" ht="141.94999999999999" customHeight="1" x14ac:dyDescent="0.2">
      <c r="A50" s="16" t="s">
        <v>177</v>
      </c>
      <c r="B50" s="17"/>
      <c r="C50" s="18">
        <v>265</v>
      </c>
      <c r="D50" s="18">
        <v>62.5</v>
      </c>
      <c r="E50" s="18">
        <v>62.5</v>
      </c>
      <c r="F50" s="18">
        <v>15.6</v>
      </c>
      <c r="G50" s="17"/>
      <c r="H50" s="18">
        <v>31.2</v>
      </c>
      <c r="I50" s="17"/>
      <c r="J50" s="17"/>
      <c r="K50" s="17"/>
      <c r="L50" s="17"/>
      <c r="M50" s="18">
        <v>50.8</v>
      </c>
      <c r="N50" s="17"/>
      <c r="O50" s="17"/>
      <c r="P50" s="19">
        <v>487.6</v>
      </c>
    </row>
    <row r="51" spans="1:16" s="1" customFormat="1" ht="78.95" customHeight="1" x14ac:dyDescent="0.2">
      <c r="A51" s="16" t="s">
        <v>178</v>
      </c>
      <c r="B51" s="20">
        <v>1905</v>
      </c>
      <c r="C51" s="17"/>
      <c r="D51" s="17"/>
      <c r="E51" s="17"/>
      <c r="F51" s="17"/>
      <c r="G51" s="17"/>
      <c r="H51" s="17"/>
      <c r="I51" s="17"/>
      <c r="J51" s="17"/>
      <c r="K51" s="17"/>
      <c r="L51" s="17"/>
      <c r="M51" s="17"/>
      <c r="N51" s="17"/>
      <c r="O51" s="17"/>
      <c r="P51" s="21">
        <v>1905</v>
      </c>
    </row>
    <row r="52" spans="1:16" s="1" customFormat="1" ht="48" customHeight="1" x14ac:dyDescent="0.2">
      <c r="A52" s="16" t="s">
        <v>179</v>
      </c>
      <c r="B52" s="17"/>
      <c r="C52" s="17"/>
      <c r="D52" s="17"/>
      <c r="E52" s="17"/>
      <c r="F52" s="17"/>
      <c r="G52" s="18">
        <v>25.7</v>
      </c>
      <c r="H52" s="17"/>
      <c r="I52" s="17"/>
      <c r="J52" s="17"/>
      <c r="K52" s="18">
        <v>5.6</v>
      </c>
      <c r="L52" s="18">
        <v>88.5</v>
      </c>
      <c r="M52" s="17"/>
      <c r="N52" s="17"/>
      <c r="O52" s="17"/>
      <c r="P52" s="19">
        <v>119.7</v>
      </c>
    </row>
    <row r="53" spans="1:16" s="1" customFormat="1" ht="126.95" customHeight="1" x14ac:dyDescent="0.2">
      <c r="A53" s="16" t="s">
        <v>180</v>
      </c>
      <c r="B53" s="17"/>
      <c r="C53" s="17"/>
      <c r="D53" s="17"/>
      <c r="E53" s="17"/>
      <c r="F53" s="17"/>
      <c r="G53" s="18">
        <v>21.5</v>
      </c>
      <c r="H53" s="17"/>
      <c r="I53" s="17"/>
      <c r="J53" s="18">
        <v>260.2</v>
      </c>
      <c r="K53" s="17"/>
      <c r="L53" s="17"/>
      <c r="M53" s="17"/>
      <c r="N53" s="17"/>
      <c r="O53" s="17"/>
      <c r="P53" s="19">
        <v>281.7</v>
      </c>
    </row>
    <row r="54" spans="1:16" s="1" customFormat="1" ht="111" customHeight="1" x14ac:dyDescent="0.2">
      <c r="A54" s="16" t="s">
        <v>181</v>
      </c>
      <c r="B54" s="20">
        <v>18188.2</v>
      </c>
      <c r="C54" s="17"/>
      <c r="D54" s="17"/>
      <c r="E54" s="17"/>
      <c r="F54" s="17"/>
      <c r="G54" s="17"/>
      <c r="H54" s="17"/>
      <c r="I54" s="17"/>
      <c r="J54" s="17"/>
      <c r="K54" s="17"/>
      <c r="L54" s="17"/>
      <c r="M54" s="17"/>
      <c r="N54" s="17"/>
      <c r="O54" s="17"/>
      <c r="P54" s="21">
        <v>18188.2</v>
      </c>
    </row>
    <row r="55" spans="1:16" s="1" customFormat="1" ht="63" customHeight="1" x14ac:dyDescent="0.2">
      <c r="A55" s="16" t="s">
        <v>182</v>
      </c>
      <c r="B55" s="20">
        <v>1795.9</v>
      </c>
      <c r="C55" s="18">
        <v>895.9</v>
      </c>
      <c r="D55" s="18">
        <v>210.8</v>
      </c>
      <c r="E55" s="18">
        <v>0.1</v>
      </c>
      <c r="F55" s="18">
        <v>110.2</v>
      </c>
      <c r="G55" s="17"/>
      <c r="H55" s="17"/>
      <c r="I55" s="17"/>
      <c r="J55" s="18">
        <v>210.8</v>
      </c>
      <c r="K55" s="18">
        <v>24.5</v>
      </c>
      <c r="L55" s="17"/>
      <c r="M55" s="18">
        <v>105.5</v>
      </c>
      <c r="N55" s="17"/>
      <c r="O55" s="17"/>
      <c r="P55" s="21">
        <v>3353.8</v>
      </c>
    </row>
    <row r="56" spans="1:16" s="1" customFormat="1" ht="126.95" customHeight="1" x14ac:dyDescent="0.2">
      <c r="A56" s="16" t="s">
        <v>183</v>
      </c>
      <c r="B56" s="20">
        <v>11777.6</v>
      </c>
      <c r="C56" s="20">
        <v>11505.1</v>
      </c>
      <c r="D56" s="20">
        <v>2425</v>
      </c>
      <c r="E56" s="20">
        <v>2784</v>
      </c>
      <c r="F56" s="18">
        <v>783</v>
      </c>
      <c r="G56" s="18">
        <v>803.8</v>
      </c>
      <c r="H56" s="20">
        <v>1025</v>
      </c>
      <c r="I56" s="17"/>
      <c r="J56" s="20">
        <v>4180</v>
      </c>
      <c r="K56" s="18">
        <v>581.5</v>
      </c>
      <c r="L56" s="20">
        <v>2382.8000000000002</v>
      </c>
      <c r="M56" s="20">
        <v>2900</v>
      </c>
      <c r="N56" s="20">
        <v>2376.1999999999998</v>
      </c>
      <c r="O56" s="20">
        <v>2001.5</v>
      </c>
      <c r="P56" s="21">
        <v>45525.5</v>
      </c>
    </row>
    <row r="57" spans="1:16" s="1" customFormat="1" ht="63" customHeight="1" x14ac:dyDescent="0.2">
      <c r="A57" s="16" t="s">
        <v>184</v>
      </c>
      <c r="B57" s="20">
        <v>1239</v>
      </c>
      <c r="C57" s="17"/>
      <c r="D57" s="17"/>
      <c r="E57" s="17"/>
      <c r="F57" s="17"/>
      <c r="G57" s="17"/>
      <c r="H57" s="17"/>
      <c r="I57" s="17"/>
      <c r="J57" s="17"/>
      <c r="K57" s="17"/>
      <c r="L57" s="17"/>
      <c r="M57" s="17"/>
      <c r="N57" s="17"/>
      <c r="O57" s="17"/>
      <c r="P57" s="21">
        <v>1239</v>
      </c>
    </row>
    <row r="58" spans="1:16" s="1" customFormat="1" ht="15.95" customHeight="1" x14ac:dyDescent="0.2">
      <c r="A58" s="16" t="s">
        <v>185</v>
      </c>
      <c r="B58" s="17"/>
      <c r="C58" s="17"/>
      <c r="D58" s="17"/>
      <c r="E58" s="17"/>
      <c r="F58" s="17"/>
      <c r="G58" s="17"/>
      <c r="H58" s="17"/>
      <c r="I58" s="17"/>
      <c r="J58" s="17"/>
      <c r="K58" s="17"/>
      <c r="L58" s="17"/>
      <c r="M58" s="20">
        <v>9136.2000000000007</v>
      </c>
      <c r="N58" s="17"/>
      <c r="O58" s="17"/>
      <c r="P58" s="21">
        <v>9136.2000000000007</v>
      </c>
    </row>
    <row r="59" spans="1:16" s="1" customFormat="1" ht="48" customHeight="1" x14ac:dyDescent="0.2">
      <c r="A59" s="16" t="s">
        <v>186</v>
      </c>
      <c r="B59" s="17"/>
      <c r="C59" s="17"/>
      <c r="D59" s="17"/>
      <c r="E59" s="17"/>
      <c r="F59" s="17"/>
      <c r="G59" s="20">
        <v>5101.1000000000004</v>
      </c>
      <c r="H59" s="17"/>
      <c r="I59" s="17"/>
      <c r="J59" s="17"/>
      <c r="K59" s="17"/>
      <c r="L59" s="17"/>
      <c r="M59" s="17"/>
      <c r="N59" s="17"/>
      <c r="O59" s="17"/>
      <c r="P59" s="21">
        <v>5101.1000000000004</v>
      </c>
    </row>
    <row r="60" spans="1:16" s="1" customFormat="1" ht="48" customHeight="1" x14ac:dyDescent="0.2">
      <c r="A60" s="16" t="s">
        <v>187</v>
      </c>
      <c r="B60" s="17"/>
      <c r="C60" s="17"/>
      <c r="D60" s="18">
        <v>85.7</v>
      </c>
      <c r="E60" s="18">
        <v>64.8</v>
      </c>
      <c r="F60" s="18">
        <v>7.4</v>
      </c>
      <c r="G60" s="18">
        <v>140.6</v>
      </c>
      <c r="H60" s="18">
        <v>12.9</v>
      </c>
      <c r="I60" s="18">
        <v>20</v>
      </c>
      <c r="J60" s="18">
        <v>178.8</v>
      </c>
      <c r="K60" s="18">
        <v>0.6</v>
      </c>
      <c r="L60" s="18">
        <v>6.4</v>
      </c>
      <c r="M60" s="18">
        <v>36.1</v>
      </c>
      <c r="N60" s="18">
        <v>55</v>
      </c>
      <c r="O60" s="18">
        <v>0.3</v>
      </c>
      <c r="P60" s="19">
        <v>608.5</v>
      </c>
    </row>
    <row r="61" spans="1:16" s="1" customFormat="1" ht="111" customHeight="1" x14ac:dyDescent="0.2">
      <c r="A61" s="16" t="s">
        <v>188</v>
      </c>
      <c r="B61" s="20">
        <v>14505.2</v>
      </c>
      <c r="C61" s="17"/>
      <c r="D61" s="17"/>
      <c r="E61" s="17"/>
      <c r="F61" s="17"/>
      <c r="G61" s="20">
        <v>8978.6</v>
      </c>
      <c r="H61" s="17"/>
      <c r="I61" s="17"/>
      <c r="J61" s="17"/>
      <c r="K61" s="17"/>
      <c r="L61" s="17"/>
      <c r="M61" s="17"/>
      <c r="N61" s="17"/>
      <c r="O61" s="17"/>
      <c r="P61" s="21">
        <v>23483.8</v>
      </c>
    </row>
    <row r="62" spans="1:16" s="1" customFormat="1" ht="78.95" customHeight="1" x14ac:dyDescent="0.2">
      <c r="A62" s="16" t="s">
        <v>189</v>
      </c>
      <c r="B62" s="20">
        <v>5399.8</v>
      </c>
      <c r="C62" s="17"/>
      <c r="D62" s="17"/>
      <c r="E62" s="17"/>
      <c r="F62" s="17"/>
      <c r="G62" s="17"/>
      <c r="H62" s="17"/>
      <c r="I62" s="17"/>
      <c r="J62" s="17"/>
      <c r="K62" s="17"/>
      <c r="L62" s="17"/>
      <c r="M62" s="17"/>
      <c r="N62" s="17"/>
      <c r="O62" s="17"/>
      <c r="P62" s="21">
        <v>5399.8</v>
      </c>
    </row>
    <row r="63" spans="1:16" s="1" customFormat="1" ht="32.1" customHeight="1" x14ac:dyDescent="0.2">
      <c r="A63" s="16" t="s">
        <v>190</v>
      </c>
      <c r="B63" s="20">
        <v>1139.7</v>
      </c>
      <c r="C63" s="17"/>
      <c r="D63" s="17"/>
      <c r="E63" s="17"/>
      <c r="F63" s="17"/>
      <c r="G63" s="17"/>
      <c r="H63" s="17"/>
      <c r="I63" s="17"/>
      <c r="J63" s="17"/>
      <c r="K63" s="17"/>
      <c r="L63" s="17"/>
      <c r="M63" s="17"/>
      <c r="N63" s="17"/>
      <c r="O63" s="17"/>
      <c r="P63" s="21">
        <v>1139.7</v>
      </c>
    </row>
    <row r="64" spans="1:16" s="1" customFormat="1" ht="63" customHeight="1" x14ac:dyDescent="0.2">
      <c r="A64" s="16" t="s">
        <v>191</v>
      </c>
      <c r="B64" s="20">
        <v>10626.9</v>
      </c>
      <c r="C64" s="20">
        <v>7000</v>
      </c>
      <c r="D64" s="18">
        <v>500</v>
      </c>
      <c r="E64" s="17"/>
      <c r="F64" s="18">
        <v>53.3</v>
      </c>
      <c r="G64" s="18">
        <v>103.3</v>
      </c>
      <c r="H64" s="18">
        <v>411.8</v>
      </c>
      <c r="I64" s="17"/>
      <c r="J64" s="20">
        <v>3100</v>
      </c>
      <c r="K64" s="18">
        <v>459.6</v>
      </c>
      <c r="L64" s="18">
        <v>674.3</v>
      </c>
      <c r="M64" s="17"/>
      <c r="N64" s="17"/>
      <c r="O64" s="17"/>
      <c r="P64" s="21">
        <v>22929.200000000001</v>
      </c>
    </row>
    <row r="65" spans="1:16" s="1" customFormat="1" ht="48" customHeight="1" x14ac:dyDescent="0.2">
      <c r="A65" s="16" t="s">
        <v>192</v>
      </c>
      <c r="B65" s="20">
        <v>4676.6000000000004</v>
      </c>
      <c r="C65" s="20">
        <v>1769.4</v>
      </c>
      <c r="D65" s="18">
        <v>300.89999999999998</v>
      </c>
      <c r="E65" s="18">
        <v>910.6</v>
      </c>
      <c r="F65" s="18">
        <v>150.4</v>
      </c>
      <c r="G65" s="18">
        <v>60.2</v>
      </c>
      <c r="H65" s="18">
        <v>150.4</v>
      </c>
      <c r="I65" s="17"/>
      <c r="J65" s="18">
        <v>620.70000000000005</v>
      </c>
      <c r="K65" s="18">
        <v>180.5</v>
      </c>
      <c r="L65" s="18">
        <v>150.4</v>
      </c>
      <c r="M65" s="18">
        <v>120.3</v>
      </c>
      <c r="N65" s="18">
        <v>120.3</v>
      </c>
      <c r="O65" s="18">
        <v>90.3</v>
      </c>
      <c r="P65" s="21">
        <v>9301.1</v>
      </c>
    </row>
    <row r="66" spans="1:16" s="1" customFormat="1" ht="63" customHeight="1" x14ac:dyDescent="0.2">
      <c r="A66" s="16" t="s">
        <v>193</v>
      </c>
      <c r="B66" s="17"/>
      <c r="C66" s="17"/>
      <c r="D66" s="17"/>
      <c r="E66" s="17"/>
      <c r="F66" s="17"/>
      <c r="G66" s="17"/>
      <c r="H66" s="17"/>
      <c r="I66" s="17"/>
      <c r="J66" s="18">
        <v>0</v>
      </c>
      <c r="K66" s="17"/>
      <c r="L66" s="17"/>
      <c r="M66" s="17"/>
      <c r="N66" s="17"/>
      <c r="O66" s="18">
        <v>91.3</v>
      </c>
      <c r="P66" s="19">
        <v>91.3</v>
      </c>
    </row>
    <row r="67" spans="1:16" s="1" customFormat="1" ht="63" customHeight="1" x14ac:dyDescent="0.2">
      <c r="A67" s="16" t="s">
        <v>194</v>
      </c>
      <c r="B67" s="17"/>
      <c r="C67" s="20">
        <v>11227.4</v>
      </c>
      <c r="D67" s="17"/>
      <c r="E67" s="17"/>
      <c r="F67" s="17"/>
      <c r="G67" s="17"/>
      <c r="H67" s="17"/>
      <c r="I67" s="17"/>
      <c r="J67" s="17"/>
      <c r="K67" s="17"/>
      <c r="L67" s="17"/>
      <c r="M67" s="17"/>
      <c r="N67" s="17"/>
      <c r="O67" s="17"/>
      <c r="P67" s="21">
        <v>11227.4</v>
      </c>
    </row>
    <row r="68" spans="1:16" s="1" customFormat="1" ht="32.1" customHeight="1" x14ac:dyDescent="0.2">
      <c r="A68" s="16" t="s">
        <v>195</v>
      </c>
      <c r="B68" s="17"/>
      <c r="C68" s="17"/>
      <c r="D68" s="17"/>
      <c r="E68" s="17"/>
      <c r="F68" s="17"/>
      <c r="G68" s="18">
        <v>693.4</v>
      </c>
      <c r="H68" s="17"/>
      <c r="I68" s="17"/>
      <c r="J68" s="17"/>
      <c r="K68" s="17"/>
      <c r="L68" s="17"/>
      <c r="M68" s="17"/>
      <c r="N68" s="17"/>
      <c r="O68" s="17"/>
      <c r="P68" s="19">
        <v>693.4</v>
      </c>
    </row>
    <row r="69" spans="1:16" s="1" customFormat="1" ht="32.1" customHeight="1" x14ac:dyDescent="0.2">
      <c r="A69" s="16" t="s">
        <v>196</v>
      </c>
      <c r="B69" s="20">
        <v>14919.1</v>
      </c>
      <c r="C69" s="20">
        <v>1312.2</v>
      </c>
      <c r="D69" s="17"/>
      <c r="E69" s="17"/>
      <c r="F69" s="17"/>
      <c r="G69" s="17"/>
      <c r="H69" s="17"/>
      <c r="I69" s="17"/>
      <c r="J69" s="17"/>
      <c r="K69" s="17"/>
      <c r="L69" s="17"/>
      <c r="M69" s="17"/>
      <c r="N69" s="17"/>
      <c r="O69" s="17"/>
      <c r="P69" s="21">
        <v>16231.3</v>
      </c>
    </row>
    <row r="70" spans="1:16" s="1" customFormat="1" ht="48" customHeight="1" x14ac:dyDescent="0.2">
      <c r="A70" s="16" t="s">
        <v>197</v>
      </c>
      <c r="B70" s="17"/>
      <c r="C70" s="17"/>
      <c r="D70" s="17"/>
      <c r="E70" s="17"/>
      <c r="F70" s="17"/>
      <c r="G70" s="17"/>
      <c r="H70" s="17"/>
      <c r="I70" s="17"/>
      <c r="J70" s="17"/>
      <c r="K70" s="17"/>
      <c r="L70" s="17"/>
      <c r="M70" s="17"/>
      <c r="N70" s="20">
        <v>4195.6000000000004</v>
      </c>
      <c r="O70" s="17"/>
      <c r="P70" s="21">
        <v>4195.6000000000004</v>
      </c>
    </row>
    <row r="71" spans="1:16" s="1" customFormat="1" ht="15.95" customHeight="1" x14ac:dyDescent="0.2">
      <c r="A71" s="22" t="s">
        <v>198</v>
      </c>
      <c r="B71" s="21">
        <v>750835.5</v>
      </c>
      <c r="C71" s="21">
        <v>411460.7</v>
      </c>
      <c r="D71" s="21">
        <v>108091.7</v>
      </c>
      <c r="E71" s="21">
        <v>53232.7</v>
      </c>
      <c r="F71" s="21">
        <v>15788.1</v>
      </c>
      <c r="G71" s="21">
        <v>127900.8</v>
      </c>
      <c r="H71" s="21">
        <v>47729.8</v>
      </c>
      <c r="I71" s="21">
        <v>16054.7</v>
      </c>
      <c r="J71" s="21">
        <v>165139.20000000001</v>
      </c>
      <c r="K71" s="21">
        <v>50889.2</v>
      </c>
      <c r="L71" s="21">
        <v>92303.7</v>
      </c>
      <c r="M71" s="21">
        <v>45993.8</v>
      </c>
      <c r="N71" s="21">
        <v>62967.7</v>
      </c>
      <c r="O71" s="21">
        <v>65970.100000000006</v>
      </c>
      <c r="P71" s="21">
        <v>2014357.6</v>
      </c>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83" right="0.39370078740157483" top="0.39370078740157483" bottom="0.39370078740157483" header="0" footer="0"/>
  <pageSetup paperSize="9" scale="31" fitToHeight="0"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Хамлова Наталья Львовна</cp:lastModifiedBy>
  <cp:lastPrinted>2024-10-20T23:44:37Z</cp:lastPrinted>
  <dcterms:modified xsi:type="dcterms:W3CDTF">2024-10-20T23:49:59Z</dcterms:modified>
</cp:coreProperties>
</file>