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Бюджетный отдел\ВСЕ ПРО БЮДЖЕТ\Бюджет 2024-2026\Поправки 5 следующие\1. Проект закона\"/>
    </mc:Choice>
  </mc:AlternateContent>
  <bookViews>
    <workbookView xWindow="0" yWindow="0" windowWidth="28800" windowHeight="12300"/>
  </bookViews>
  <sheets>
    <sheet name="Приложение" sheetId="1" r:id="rId1"/>
  </sheets>
  <definedNames>
    <definedName name="_xlnm.Print_Titles" localSheetId="0">Приложение!$17:$18</definedName>
    <definedName name="_xlnm.Print_Area" localSheetId="0">Приложение!$A$1:$C$217</definedName>
  </definedNames>
  <calcPr calcId="162913"/>
</workbook>
</file>

<file path=xl/calcChain.xml><?xml version="1.0" encoding="utf-8"?>
<calcChain xmlns="http://schemas.openxmlformats.org/spreadsheetml/2006/main">
  <c r="C101" i="1" l="1"/>
  <c r="C195" i="1" l="1"/>
  <c r="C95" i="1" s="1"/>
  <c r="C94" i="1" l="1"/>
  <c r="C216" i="1" l="1"/>
</calcChain>
</file>

<file path=xl/sharedStrings.xml><?xml version="1.0" encoding="utf-8"?>
<sst xmlns="http://schemas.openxmlformats.org/spreadsheetml/2006/main" count="415" uniqueCount="412">
  <si>
    <t>к Закону Камчатского края</t>
  </si>
  <si>
    <t>"О внесении изменений в Закон Камчатского края</t>
  </si>
  <si>
    <t>"О краевом бюджете на 2024 год</t>
  </si>
  <si>
    <t>и на плановый период 2025 и 2026 годов"</t>
  </si>
  <si>
    <t>"Приложение 4</t>
  </si>
  <si>
    <t>от 23.11.2023 № 300</t>
  </si>
  <si>
    <t>Доходы краевого бюджета на 2024 год</t>
  </si>
  <si>
    <t>тыс. рублей</t>
  </si>
  <si>
    <t>Код бюджетной классификации</t>
  </si>
  <si>
    <t>Наименование показателя</t>
  </si>
  <si>
    <t>Годовой объем</t>
  </si>
  <si>
    <t>1</t>
  </si>
  <si>
    <t>2</t>
  </si>
  <si>
    <t>3</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</si>
  <si>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</si>
  <si>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</si>
  <si>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</si>
  <si>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</si>
  <si>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</si>
  <si>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</si>
  <si>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</si>
  <si>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</si>
  <si>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</si>
  <si>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</si>
  <si>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</si>
  <si>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</si>
  <si>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</si>
  <si>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Акцизы на пиво, напитки, изготавливаемые на основе пива, производимые на территории Российской Федерации</t>
  </si>
  <si>
    <t>1 03 02142 01 0000110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</si>
  <si>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</si>
  <si>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</si>
  <si>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</si>
  <si>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</si>
  <si>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</si>
  <si>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1 03 02200 01 0000110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</si>
  <si>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</si>
  <si>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1 03 02210 01 0000110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</si>
  <si>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</si>
  <si>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1 03 02220 01 0000110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</si>
  <si>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</si>
  <si>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</si>
  <si>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</si>
  <si>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</si>
  <si>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</si>
  <si>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</si>
  <si>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</si>
  <si>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</si>
  <si>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</si>
  <si>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</si>
  <si>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</si>
  <si>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</si>
  <si>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</si>
  <si>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</si>
  <si>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</si>
  <si>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</si>
  <si>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</si>
  <si>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</si>
  <si>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</si>
  <si>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</si>
  <si>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</si>
  <si>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</si>
  <si>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</si>
  <si>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</si>
  <si>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</si>
  <si>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</si>
  <si>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</si>
  <si>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</si>
  <si>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</si>
  <si>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</si>
  <si>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</si>
  <si>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</si>
  <si>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</si>
  <si>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1 09 00000 00 0000000</t>
  </si>
  <si>
    <t>Задолженность и перерасчеты по отмененным налогам, сборам и иным обязательным платежам</t>
  </si>
  <si>
    <t>1 11 00000 00 0000000</t>
  </si>
  <si>
    <t>Доходы от использования имущества, находящегося в государственной и муниципальной собственности</t>
  </si>
  <si>
    <t>1 11 01000 00 0000120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</si>
  <si>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</si>
  <si>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</si>
  <si>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</si>
  <si>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1 11 03000 00 0000120</t>
  </si>
  <si>
    <t>Проценты, полученные от предоставления бюджетных кредитов внутри страны</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</si>
  <si>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</si>
  <si>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</si>
  <si>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1 11 05000 00 0000120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</si>
  <si>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</si>
  <si>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</si>
  <si>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</si>
  <si>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</si>
  <si>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</si>
  <si>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</si>
  <si>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</si>
  <si>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</si>
  <si>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</si>
  <si>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1 11 07000 00 0000120</t>
  </si>
  <si>
    <t>Платежи от государственных и муниципальных унитарных предприятий</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</si>
  <si>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</si>
  <si>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</si>
  <si>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1 11 09000 00 0000120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</si>
  <si>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</si>
  <si>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</si>
  <si>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</si>
  <si>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</si>
  <si>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</si>
  <si>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</si>
  <si>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</si>
  <si>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1 12 02000 00 0000120</t>
  </si>
  <si>
    <t>Платежи при пользовании недрами</t>
  </si>
  <si>
    <t>1 12 02012 01 0000120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</si>
  <si>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</si>
  <si>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1 12 02030 01 0000120</t>
  </si>
  <si>
    <t>Регулярные платежи за пользование недрами при пользовании недрами на территории Российской Федерации</t>
  </si>
  <si>
    <t>1 12 02052 01 0000120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</si>
  <si>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</si>
  <si>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1 12 02102 02 0000120</t>
  </si>
  <si>
    <t>Сборы за участие в конкурсе (аукционе) на право пользования участками недр местного значения</t>
  </si>
  <si>
    <t>1 12 04000 00 0000120</t>
  </si>
  <si>
    <t>Плата за использование лесов</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</si>
  <si>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</si>
  <si>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</si>
  <si>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</si>
  <si>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</si>
  <si>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</si>
  <si>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</si>
  <si>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</si>
  <si>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</si>
  <si>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1 13 01000 00 0000130</t>
  </si>
  <si>
    <t>Доходы от оказания платных услуг (работ)</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</si>
  <si>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</si>
  <si>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</si>
  <si>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1 13 01031 01 0000130</t>
  </si>
  <si>
    <t>Плата за предоставление сведений из Единого государственного реестра недвижимости</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</si>
  <si>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</si>
  <si>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</si>
  <si>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</si>
  <si>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</si>
  <si>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</si>
  <si>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</si>
  <si>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1 13 02000 00 0000130</t>
  </si>
  <si>
    <t>Доходы от компенсации затрат государства</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</si>
  <si>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</si>
  <si>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</si>
  <si>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1 13 02992 02 0000130</t>
  </si>
  <si>
    <t>Прочие доходы от компенсации затрат бюджетов субъектов Российской Федерации</t>
  </si>
  <si>
    <t>1 14 00000 00 0000000</t>
  </si>
  <si>
    <t>Доходы от продажи материальных и нематериальных активов</t>
  </si>
  <si>
    <t>1 14 02000 00 0000000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</si>
  <si>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</si>
  <si>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1 14 02022 02 0000440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</si>
  <si>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</si>
  <si>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1 14 13000 00 0000000</t>
  </si>
  <si>
    <t>Доходы от приватизации имущества, находящегося в государственной и муниципальной собственности</t>
  </si>
  <si>
    <t>1 14 13020 02 0000410</t>
  </si>
  <si>
    <t>Доходы от приватизации имущества, находящегося в собственности субъектов Российской Федерации, в части приватизации нефинансовых активов имущества казны</t>
  </si>
  <si>
    <t>1 15 00000 00 0000000</t>
  </si>
  <si>
    <t>Административные платежи и сборы</t>
  </si>
  <si>
    <t>1 15 07000 01 0000140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</si>
  <si>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</si>
  <si>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</si>
  <si>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</si>
  <si>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</si>
  <si>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</si>
  <si>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</si>
  <si>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</si>
  <si>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</si>
  <si>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Безвозмездные поступления от других бюджетов бюджетной системы российской федерации</t>
  </si>
  <si>
    <t>2 02 10000 00 0000150</t>
  </si>
  <si>
    <t>Дотации бюджетам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</si>
  <si>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</si>
  <si>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</si>
  <si>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2 02 15009 02 0000150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</si>
  <si>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</si>
  <si>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2 02 15010 02 0000150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</si>
  <si>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</si>
  <si>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2 02 15549 02 0000150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</si>
  <si>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</si>
  <si>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2 02 20000 00 0000150</t>
  </si>
  <si>
    <t>Субсидии бюджетам бюджетной системы Российской Федерации (межбюджетные субсидии)</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</si>
  <si>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</si>
  <si>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</si>
  <si>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</si>
  <si>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</si>
  <si>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2 02 25028 02 0000150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</si>
  <si>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</si>
  <si>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</si>
  <si>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</si>
  <si>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2 02 25078 02 0000150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</si>
  <si>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</si>
  <si>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2 02 25081 02 0000150</t>
  </si>
  <si>
    <t>Субсидии бюджетам субъектов Российской Федерации на государственную поддержку организаций, входящих в систему спортивной подготовки</t>
  </si>
  <si>
    <t>2 02 25082 02 0000150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</si>
  <si>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</si>
  <si>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2 02 25084 02 0000150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</si>
  <si>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</si>
  <si>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</si>
  <si>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</si>
  <si>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2 02 25098 02 0000150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</si>
  <si>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</si>
  <si>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2 02 25106 02 0000150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</si>
  <si>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</si>
  <si>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2 02 25107 02 0000150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</si>
  <si>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</si>
  <si>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2 02 25114 02 0000150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</si>
  <si>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</si>
  <si>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2 02 25138 02 0000150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</si>
  <si>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</si>
  <si>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2 02 25163 02 0000150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</si>
  <si>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</si>
  <si>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2 02 25171 02 0000150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</si>
  <si>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</si>
  <si>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2 02 25172 02 0000150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</si>
  <si>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</si>
  <si>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2 02 25179 02 0000150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</si>
  <si>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</si>
  <si>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2 02 25190 02 0000150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</si>
  <si>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</si>
  <si>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2 02 25192 02 0000150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</si>
  <si>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</si>
  <si>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</si>
  <si>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</si>
  <si>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</si>
  <si>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</si>
  <si>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2 02 25213 02 0000150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</si>
  <si>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</si>
  <si>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2 02 25229 02 0000150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</si>
  <si>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</si>
  <si>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2 02 25243 02 0000150</t>
  </si>
  <si>
    <t>Субсидии бюджетам субъектов Российской Федерации на строительство и реконструкцию (модернизацию) объектов питьевого водоснабжения</t>
  </si>
  <si>
    <t>2 02 25256 02 0000150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</si>
  <si>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</si>
  <si>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</si>
  <si>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</si>
  <si>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2 02 25289 02 0000150</t>
  </si>
  <si>
    <t>Субсидии бюджетам субъектов Российской Федерации в целях достижения результатов национального проекта "Производительность труда"</t>
  </si>
  <si>
    <t>2 02 25291 02 0000150</t>
  </si>
  <si>
    <t>Субсидии бюджетам субъектов Российской Федерации на повышение эффективности службы занятости</t>
  </si>
  <si>
    <t>2 02 25292 02 0000150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</si>
  <si>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</si>
  <si>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2 02 25299 02 0000150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</si>
  <si>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</si>
  <si>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</si>
  <si>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</si>
  <si>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2 02 25338 02 0000150</t>
  </si>
  <si>
    <t>Субсидии бюджетам субъектов Российской Федерации на поддержку субъектов Российской Федерации для создания инженерной и транспортной инфраструктуры в целях развития туристских кластеров</t>
  </si>
  <si>
    <t>2 02 25353 02 0000150</t>
  </si>
  <si>
    <t>Субсидии бюджетам субъектов Российской Федерации на создание школ креативных индустрий</t>
  </si>
  <si>
    <t>2 02 25358 02 0000150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</si>
  <si>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</si>
  <si>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2 02 25365 02 0000150</t>
  </si>
  <si>
    <t>Субсидии бюджетам субъектов Российской Федерации на реализацию региональных проектов модернизации первичного звена здравоохранения</t>
  </si>
  <si>
    <t>2 02 25385 02 0000150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</si>
  <si>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</si>
  <si>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2 02 25394 02 0000150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</si>
  <si>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</si>
  <si>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2 02 25402 02 0000150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</si>
  <si>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</si>
  <si>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</si>
  <si>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</si>
  <si>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2 02 25412 02 0000150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</si>
  <si>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</si>
  <si>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2 02 25424 02 0000150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</si>
  <si>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</si>
  <si>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2 02 25436 02 0000150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</si>
  <si>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</si>
  <si>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</si>
  <si>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</si>
  <si>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</si>
  <si>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</si>
  <si>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</si>
  <si>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</si>
  <si>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2 02 25478 02 0000150</t>
  </si>
  <si>
    <t>Субсидии бюджетам субъектов Российской Федерации на реализацию дополнительных мероприятий в сфере занятости населения</t>
  </si>
  <si>
    <t>2 02 25480 02 0000150</t>
  </si>
  <si>
    <t>Субсидии бюджетам субъектов Российской Федерации на создание системы поддержки фермеров и развитие сельской кооперации</t>
  </si>
  <si>
    <t>2 02 25494 02 0000150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</si>
  <si>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</si>
  <si>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2 02 25497 02 0000150</t>
  </si>
  <si>
    <t>Субсидии бюджетам субъектов Российской Федерации на реализацию мероприятий по обеспечению жильем молодых семей</t>
  </si>
  <si>
    <t>2 02 25501 02 0000150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</si>
  <si>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</si>
  <si>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2 02 25505 02 0000150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</si>
  <si>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</si>
  <si>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2 02 25513 02 0000150</t>
  </si>
  <si>
    <t>Субсидии бюджетам субъектов Российской Федерации на развитие сети учреждений культурно-досугового типа</t>
  </si>
  <si>
    <t>2 02 25514 02 0000150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</si>
  <si>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</si>
  <si>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</si>
  <si>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</si>
  <si>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</si>
  <si>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</si>
  <si>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2 02 25519 02 0000150</t>
  </si>
  <si>
    <t>Субсидии бюджетам субъектов Российской Федерации на поддержку отрасли культуры</t>
  </si>
  <si>
    <t>2 02 25520 02 0000150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</si>
  <si>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</si>
  <si>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2 02 25527 02 0000150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</si>
  <si>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</si>
  <si>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2 02 25540 02 0000150</t>
  </si>
  <si>
    <t>Субсидии бюджетам субъектов Российской Федерации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</si>
  <si>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2 02 25554 02 0000150</t>
  </si>
  <si>
    <t>Субсидии бюджетам субъектов Российской Федерации на обеспечение закупки авиационных работ в целях оказания медицинской помощи</t>
  </si>
  <si>
    <t>2 02 25555 02 0000150</t>
  </si>
  <si>
    <t>Субсидии бюджетам субъектов Российской Федерации на реализацию программ формирования современной городской среды</t>
  </si>
  <si>
    <t>2 02 25558 02 0000150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</si>
  <si>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</si>
  <si>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2 02 25576 02 0000150</t>
  </si>
  <si>
    <t>Субсидии бюджетам субъектов Российской Федерации на обеспечение комплексного развития сельских территорий</t>
  </si>
  <si>
    <t>2 02 25586 02 0000150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</si>
  <si>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</si>
  <si>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2 02 25590 02 0000150</t>
  </si>
  <si>
    <t>Субсидии бюджетам субъектов Российской Федерации на техническое оснащение региональных и муниципальных музеев</t>
  </si>
  <si>
    <t>2 02 25591 02 0000150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</si>
  <si>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</si>
  <si>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</si>
  <si>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</si>
  <si>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2 02 25750 02 0000150</t>
  </si>
  <si>
    <t>Субсидии бюджетам субъектов Российской Федерации на реализацию мероприятий по модернизации школьных систем образования</t>
  </si>
  <si>
    <t>2 02 25767 02 0000150</t>
  </si>
  <si>
    <t>Субсидии бюджетам субъектов Российской Федерации в целях софинансирования расходных обязательств субъектов Российской Федерации, входящих в состав Дальневосточного федерального округа, по удалению имущества, затонувшего во внутренних морских водах, в территориальном море и исключительной экономической зоне Российской Федерации</t>
  </si>
  <si>
    <t>2 02 27101 02 0000150</t>
  </si>
  <si>
    <t>Субсидия бюджету Камчатского края в целях софинансирования строительства объектов в рамках инвестиционного проекта "Регазификационный комплекс СПГ в Камчатском крае" в бухте Раковая Авачинской губы</t>
  </si>
  <si>
    <t>2 02 27110 02 0000150</t>
  </si>
  <si>
    <t>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</si>
  <si>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2 02 27111 02 0000150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</si>
  <si>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</si>
  <si>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2 02 27139 02 0000150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</si>
  <si>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</si>
  <si>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2 02 29999 02 0000150</t>
  </si>
  <si>
    <t>Прочие субсидии бюджетам субъектов Российской Федерации</t>
  </si>
  <si>
    <t>2 02 30000 00 0000150</t>
  </si>
  <si>
    <t>Субвенции бюджетам бюджетной системы Российской Федерации</t>
  </si>
  <si>
    <t>2 02 35118 02 0000150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</si>
  <si>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</si>
  <si>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</si>
  <si>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</si>
  <si>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2 02 35127 02 0000150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</si>
  <si>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</si>
  <si>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2 02 35128 02 0000150</t>
  </si>
  <si>
    <t>Субвенции бюджетам субъектов Российской Федерации на осуществление отдельных полномочий в области водных отношений</t>
  </si>
  <si>
    <t>2 02 35129 02 0000150</t>
  </si>
  <si>
    <t>Субвенции бюджетам субъектов Российской Федерации на осуществление отдельных полномочий в области лесных отношений</t>
  </si>
  <si>
    <t>2 02 35135 02 0000150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</si>
  <si>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</si>
  <si>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</si>
  <si>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</si>
  <si>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</si>
  <si>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</si>
  <si>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</si>
  <si>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</si>
  <si>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</si>
  <si>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</si>
  <si>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</si>
  <si>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</si>
  <si>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</si>
  <si>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</si>
  <si>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</si>
  <si>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</si>
  <si>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2 02 35432 02 0000150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</si>
  <si>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</si>
  <si>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2 02 35460 02 0000150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</si>
  <si>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</si>
  <si>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2 02 35900 02 0000150</t>
  </si>
  <si>
    <t>Единая субвенция бюджетам субъектов Российской Федерации и бюджету г. Байконура</t>
  </si>
  <si>
    <t>2 02 40000 00 0000150</t>
  </si>
  <si>
    <t>Иные межбюджетные трансферты</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</si>
  <si>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</si>
  <si>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</si>
  <si>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</si>
  <si>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</si>
  <si>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2 02 45161 02 0000150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</si>
  <si>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</si>
  <si>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2 02 45216 02 0000150</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</si>
  <si>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</si>
  <si>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2 02 45303 02 0000150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</si>
  <si>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</si>
  <si>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</si>
  <si>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</si>
  <si>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2 02 45454 02 0000150</t>
  </si>
  <si>
    <t>Межбюджетные трансферты, передаваемые бюджетам субъектов Российской Федерации на создание модельных муниципальных библиотек</t>
  </si>
  <si>
    <t>2 02 45468 02 0000150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</si>
  <si>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</si>
  <si>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2 02 45766 02 0000150</t>
  </si>
  <si>
    <t>Межбюджетные трансферты, передаваемые бюджетам субъектов Российской Федерации на развитие зарядной инфраструктуры для электромобилей</t>
  </si>
  <si>
    <t>2 02 49001 02 0000150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</si>
  <si>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</si>
  <si>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2 03 00000 00 0000000</t>
  </si>
  <si>
    <t>Безвозмездные поступления от государственных (муниципальных) организаций</t>
  </si>
  <si>
    <t>2 03 02099 02 0000150</t>
  </si>
  <si>
    <t>Прочие безвозмездные поступления от государственных (муниципальных) организаций в бюджеты субъектов Российской Федерации</t>
  </si>
  <si>
    <t>2 03 02080 02 0000150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</si>
  <si>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</si>
  <si>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2 03 02040 02 0000150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</si>
  <si>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</si>
  <si>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2 04 00000 00 0000000</t>
  </si>
  <si>
    <t>Прочие безвозмездные поступления от негосударственных организаций в бюджеты субъектов Российской Федерации</t>
  </si>
  <si>
    <t>2 07 00000 00 0000000</t>
  </si>
  <si>
    <t>Прочие безвозмездные поступления</t>
  </si>
  <si>
    <t>2 07 02030 02 0000150</t>
  </si>
  <si>
    <t>Прочие безвозмездные поступления в бюджеты субъектов Российской Федерации</t>
  </si>
  <si>
    <t>2 18 00000 00 0000000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</si>
  <si>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</si>
  <si>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2 19 00000 00 0000000</t>
  </si>
  <si>
    <t>Возврат остатков субсидий, субвенций и иных межбюджетных трансфертов, имеющих целевое назначение, прошлых лет</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</si>
  <si>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</si>
  <si>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Всего</t>
  </si>
  <si>
    <t>"</t>
  </si>
  <si>
    <t>2 02 45050 02 0000150</t>
  </si>
  <si>
    <t>Приложение 1</t>
  </si>
  <si>
    <t>2 02 25463 02 0000150</t>
  </si>
  <si>
    <t>Субсидии бюджетам субъектов Российской Федерации, входящих в состав Дальневосточного федерального округа, в целях софинансирования расходных обязательств, связанных с увеличением размера государственной поддержки семьям, имеющим детей, при рождении третьего ребенка или последующих детей в части погашения обязательств по ипотечным жилищным кредитам (займам)</t>
  </si>
  <si>
    <t>от ______________ № ______</t>
  </si>
  <si>
    <t>1 07 04020 01 0000110</t>
  </si>
  <si>
    <t>Сбор за пользование объектами водных биологических ресурсов (исключая внутренние водные объекты)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</si>
</sst>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0"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6"/>
      <color rgb="FF000000"/>
      <name val="Times New Roman"/>
      <family val="1"/>
      <charset val="204"/>
    </font>
    <font>
      <sz val="10"/>
      <color rgb="FF000000"/>
      <name val="Times New Roman"/>
      <family val="1"/>
      <charset val="204"/>
    </font>
    <font>
      <b/>
      <sz val="12"/>
      <color rgb="FF000000"/>
      <name val="Times New Roman"/>
      <family val="1"/>
      <charset val="204"/>
    </font>
    <font>
      <i/>
      <sz val="12"/>
      <color rgb="FF000000"/>
      <name val="Times New Roman"/>
      <family val="1"/>
      <charset val="204"/>
    </font>
    <font>
      <sz val="12"/>
      <color rgb="FF000000"/>
      <name val="Times New Roman"/>
      <family val="1"/>
      <charset val="204"/>
    </font>
    <font>
      <sz val="8"/>
      <name val="Arial"/>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hair">
        <color rgb="FF000000"/>
      </bottom>
      <diagonal/>
    </border>
    <border>
      <left style="thin">
        <color rgb="FF000000"/>
      </left>
      <right/>
      <top style="hair">
        <color rgb="FF000000"/>
      </top>
      <bottom style="hair">
        <color rgb="FF000000"/>
      </bottom>
      <diagonal/>
    </border>
    <border>
      <left/>
      <right style="thin">
        <color rgb="FF000000"/>
      </right>
      <top/>
      <bottom style="hair">
        <color rgb="FF000000"/>
      </bottom>
      <diagonal/>
    </border>
    <border>
      <left/>
      <right style="thin">
        <color rgb="FF000000"/>
      </right>
      <top style="hair">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hair">
        <color rgb="FF000000"/>
      </right>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bottom style="thin">
        <color rgb="FF000000"/>
      </bottom>
      <diagonal/>
    </border>
  </borders>
  <cellStyleXfs count="2">
    <xf numFmtId="0" fontId="0" fillId="0" borderId="0"/>
    <xf numFmtId="0" fontId="9" fillId="0" borderId="1"/>
  </cellStyleXfs>
  <cellXfs count="35">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0" fillId="0" borderId="0" xfId="0" applyAlignment="1">
      <alignment horizontal="left"/>
    </xf>
    <xf numFmtId="0" fontId="3" fillId="0" borderId="2" xfId="0" applyFont="1" applyBorder="1" applyAlignment="1">
      <alignment horizontal="center" vertical="center" wrapText="1"/>
    </xf>
    <xf numFmtId="0" fontId="1" fillId="0" borderId="3" xfId="0" applyFont="1" applyBorder="1" applyAlignment="1">
      <alignment horizontal="right" vertical="center" wrapText="1"/>
    </xf>
    <xf numFmtId="0" fontId="4" fillId="0" borderId="1" xfId="0" applyFont="1" applyBorder="1" applyAlignment="1">
      <alignment horizontal="left"/>
    </xf>
    <xf numFmtId="0" fontId="1" fillId="0" borderId="4" xfId="0" applyFont="1" applyBorder="1" applyAlignment="1">
      <alignment horizontal="center" vertical="center" wrapText="1"/>
    </xf>
    <xf numFmtId="0" fontId="5"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left" wrapText="1"/>
    </xf>
    <xf numFmtId="164" fontId="6" fillId="0" borderId="4" xfId="0" applyNumberFormat="1" applyFont="1" applyBorder="1" applyAlignment="1">
      <alignment horizontal="right"/>
    </xf>
    <xf numFmtId="0" fontId="1" fillId="0" borderId="1" xfId="0" applyFont="1" applyBorder="1" applyAlignment="1">
      <alignment horizontal="right"/>
    </xf>
    <xf numFmtId="0" fontId="6"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6" xfId="0" applyFont="1" applyBorder="1" applyAlignment="1">
      <alignment horizontal="center" wrapText="1"/>
    </xf>
    <xf numFmtId="0" fontId="8" fillId="0" borderId="5" xfId="0" applyFont="1" applyBorder="1" applyAlignment="1">
      <alignment horizontal="center" vertical="center" wrapText="1"/>
    </xf>
    <xf numFmtId="164" fontId="6" fillId="0" borderId="7" xfId="0" applyNumberFormat="1" applyFont="1" applyBorder="1" applyAlignment="1">
      <alignment horizontal="right"/>
    </xf>
    <xf numFmtId="164" fontId="1" fillId="0" borderId="8" xfId="0" applyNumberFormat="1" applyFont="1" applyBorder="1" applyAlignment="1">
      <alignment horizontal="right"/>
    </xf>
    <xf numFmtId="164" fontId="7" fillId="0" borderId="8" xfId="0" applyNumberFormat="1" applyFont="1" applyBorder="1" applyAlignment="1">
      <alignment horizontal="right"/>
    </xf>
    <xf numFmtId="165" fontId="1" fillId="0" borderId="8" xfId="0" applyNumberFormat="1" applyFont="1" applyBorder="1" applyAlignment="1">
      <alignment horizontal="right"/>
    </xf>
    <xf numFmtId="165" fontId="6" fillId="0" borderId="7" xfId="0" applyNumberFormat="1" applyFont="1" applyBorder="1" applyAlignment="1">
      <alignment horizontal="right"/>
    </xf>
    <xf numFmtId="165" fontId="7" fillId="0" borderId="8" xfId="0" applyNumberFormat="1" applyFont="1" applyBorder="1" applyAlignment="1">
      <alignment horizontal="right"/>
    </xf>
    <xf numFmtId="164" fontId="8" fillId="0" borderId="7" xfId="0" applyNumberFormat="1" applyFont="1" applyBorder="1" applyAlignment="1">
      <alignment horizontal="right"/>
    </xf>
    <xf numFmtId="0" fontId="6" fillId="0" borderId="9" xfId="0" applyFont="1" applyBorder="1" applyAlignment="1">
      <alignment wrapText="1"/>
    </xf>
    <xf numFmtId="0" fontId="6" fillId="0" borderId="10" xfId="0" applyFont="1" applyBorder="1" applyAlignment="1">
      <alignment wrapText="1"/>
    </xf>
    <xf numFmtId="0" fontId="1" fillId="0" borderId="11" xfId="0" applyFont="1" applyBorder="1" applyAlignment="1">
      <alignment wrapText="1"/>
    </xf>
    <xf numFmtId="0" fontId="7" fillId="0" borderId="11" xfId="0" applyFont="1" applyBorder="1" applyAlignment="1">
      <alignment wrapText="1"/>
    </xf>
    <xf numFmtId="0" fontId="8" fillId="0" borderId="10" xfId="0" applyFont="1" applyBorder="1" applyAlignment="1">
      <alignment wrapText="1"/>
    </xf>
    <xf numFmtId="0" fontId="6" fillId="0" borderId="12" xfId="0" applyFont="1" applyBorder="1" applyAlignment="1">
      <alignment wrapText="1"/>
    </xf>
    <xf numFmtId="164" fontId="1" fillId="2" borderId="8" xfId="0" applyNumberFormat="1" applyFont="1" applyFill="1" applyBorder="1" applyAlignment="1">
      <alignment horizontal="right"/>
    </xf>
    <xf numFmtId="0" fontId="1" fillId="0" borderId="1" xfId="0" applyFont="1" applyBorder="1" applyAlignment="1">
      <alignment horizontal="right" vertical="center"/>
    </xf>
    <xf numFmtId="0" fontId="2" fillId="0" borderId="1" xfId="0" applyFont="1" applyBorder="1" applyAlignment="1">
      <alignment horizontal="center" vertical="center" wrapText="1"/>
    </xf>
    <xf numFmtId="0" fontId="1" fillId="0" borderId="1" xfId="0" applyFont="1" applyBorder="1" applyAlignment="1">
      <alignment horizontal="right" vertical="center" wrapText="1"/>
    </xf>
    <xf numFmtId="164" fontId="1" fillId="0" borderId="8" xfId="1" applyNumberFormat="1" applyFont="1" applyBorder="1" applyAlignment="1">
      <alignment horizontal="right"/>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217"/>
  <sheetViews>
    <sheetView tabSelected="1" view="pageBreakPreview" topLeftCell="A34" zoomScaleNormal="100" zoomScaleSheetLayoutView="100" workbookViewId="0">
      <selection activeCell="A46" sqref="A46"/>
    </sheetView>
  </sheetViews>
  <sheetFormatPr defaultColWidth="10.5" defaultRowHeight="16.5" customHeight="1" x14ac:dyDescent="0.25"/>
  <cols>
    <col min="1" max="1" width="38.6640625" style="1" bestFit="1" customWidth="1"/>
    <col min="2" max="2" width="124.1640625" style="1" customWidth="1"/>
    <col min="3" max="3" width="25.6640625" style="1" customWidth="1"/>
  </cols>
  <sheetData>
    <row r="1" spans="1:3" ht="15.95" customHeight="1" x14ac:dyDescent="0.25">
      <c r="B1" s="31" t="s">
        <v>406</v>
      </c>
      <c r="C1" s="31"/>
    </row>
    <row r="2" spans="1:3" ht="15.95" customHeight="1" x14ac:dyDescent="0.25">
      <c r="B2" s="31" t="s">
        <v>0</v>
      </c>
      <c r="C2" s="31"/>
    </row>
    <row r="3" spans="1:3" ht="15.95" customHeight="1" x14ac:dyDescent="0.25">
      <c r="B3" s="33" t="s">
        <v>1</v>
      </c>
      <c r="C3" s="33"/>
    </row>
    <row r="4" spans="1:3" s="3" customFormat="1" ht="21" customHeight="1" x14ac:dyDescent="0.2">
      <c r="B4" s="33" t="s">
        <v>2</v>
      </c>
      <c r="C4" s="33"/>
    </row>
    <row r="5" spans="1:3" ht="15.95" customHeight="1" x14ac:dyDescent="0.25">
      <c r="B5" s="33" t="s">
        <v>3</v>
      </c>
      <c r="C5" s="33"/>
    </row>
    <row r="6" spans="1:3" ht="15.95" customHeight="1" x14ac:dyDescent="0.25">
      <c r="B6" s="31" t="s">
        <v>409</v>
      </c>
      <c r="C6" s="31"/>
    </row>
    <row r="7" spans="1:3" ht="15.95" customHeight="1" x14ac:dyDescent="0.25"/>
    <row r="8" spans="1:3" ht="15.95" customHeight="1" x14ac:dyDescent="0.25">
      <c r="C8" s="2" t="s">
        <v>4</v>
      </c>
    </row>
    <row r="9" spans="1:3" ht="15.95" customHeight="1" x14ac:dyDescent="0.25">
      <c r="C9" s="2" t="s">
        <v>0</v>
      </c>
    </row>
    <row r="10" spans="1:3" ht="15.95" customHeight="1" x14ac:dyDescent="0.25">
      <c r="C10" s="2" t="s">
        <v>2</v>
      </c>
    </row>
    <row r="11" spans="1:3" ht="15.95" customHeight="1" x14ac:dyDescent="0.25">
      <c r="C11" s="2" t="s">
        <v>3</v>
      </c>
    </row>
    <row r="12" spans="1:3" ht="15.95" customHeight="1" x14ac:dyDescent="0.25">
      <c r="C12" s="2" t="s">
        <v>5</v>
      </c>
    </row>
    <row r="13" spans="1:3" ht="15.95" customHeight="1" x14ac:dyDescent="0.25"/>
    <row r="14" spans="1:3" ht="18.75" x14ac:dyDescent="0.2">
      <c r="A14" s="32" t="s">
        <v>6</v>
      </c>
      <c r="B14" s="32"/>
      <c r="C14" s="32"/>
    </row>
    <row r="15" spans="1:3" ht="15.95" customHeight="1" x14ac:dyDescent="0.25"/>
    <row r="16" spans="1:3" ht="15.95" customHeight="1" x14ac:dyDescent="0.2">
      <c r="A16" s="4"/>
      <c r="B16" s="4"/>
      <c r="C16" s="5" t="s">
        <v>7</v>
      </c>
    </row>
    <row r="17" spans="1:3" s="6" customFormat="1" ht="20.25" x14ac:dyDescent="0.3">
      <c r="A17" s="7" t="s">
        <v>8</v>
      </c>
      <c r="B17" s="7" t="s">
        <v>9</v>
      </c>
      <c r="C17" s="7" t="s">
        <v>10</v>
      </c>
    </row>
    <row r="18" spans="1:3" s="6" customFormat="1" ht="20.25" x14ac:dyDescent="0.3">
      <c r="A18" s="8" t="s">
        <v>11</v>
      </c>
      <c r="B18" s="8" t="s">
        <v>12</v>
      </c>
      <c r="C18" s="8" t="s">
        <v>13</v>
      </c>
    </row>
    <row r="19" spans="1:3" s="3" customFormat="1" ht="15.75" x14ac:dyDescent="0.25">
      <c r="A19" s="13" t="s">
        <v>14</v>
      </c>
      <c r="B19" s="24" t="s">
        <v>15</v>
      </c>
      <c r="C19" s="17">
        <v>40476714.599420004</v>
      </c>
    </row>
    <row r="20" spans="1:3" s="3" customFormat="1" ht="15.75" x14ac:dyDescent="0.25">
      <c r="A20" s="13" t="s">
        <v>16</v>
      </c>
      <c r="B20" s="25" t="s">
        <v>17</v>
      </c>
      <c r="C20" s="17">
        <v>24722813.23</v>
      </c>
    </row>
    <row r="21" spans="1:3" s="3" customFormat="1" ht="15.75" x14ac:dyDescent="0.25">
      <c r="A21" s="14" t="s">
        <v>18</v>
      </c>
      <c r="B21" s="26" t="s">
        <v>19</v>
      </c>
      <c r="C21" s="18">
        <v>5342188.4800000004</v>
      </c>
    </row>
    <row r="22" spans="1:3" s="3" customFormat="1" ht="15.75" x14ac:dyDescent="0.25">
      <c r="A22" s="14" t="s">
        <v>20</v>
      </c>
      <c r="B22" s="26" t="s">
        <v>21</v>
      </c>
      <c r="C22" s="18">
        <v>19380624.75</v>
      </c>
    </row>
    <row r="23" spans="1:3" s="3" customFormat="1" ht="15.75" x14ac:dyDescent="0.25">
      <c r="A23" s="13" t="s">
        <v>22</v>
      </c>
      <c r="B23" s="25" t="s">
        <v>23</v>
      </c>
      <c r="C23" s="17">
        <v>2894834.73</v>
      </c>
    </row>
    <row r="24" spans="1:3" s="3" customFormat="1" ht="15.75" x14ac:dyDescent="0.25">
      <c r="A24" s="15" t="s">
        <v>24</v>
      </c>
      <c r="B24" s="27" t="s">
        <v>25</v>
      </c>
      <c r="C24" s="19">
        <v>2894834.73</v>
      </c>
    </row>
    <row r="25" spans="1:3" s="3" customFormat="1" ht="31.5" x14ac:dyDescent="0.25">
      <c r="A25" s="14" t="s">
        <v>26</v>
      </c>
      <c r="B25" s="26" t="s">
        <v>27</v>
      </c>
      <c r="C25" s="18">
        <v>254432</v>
      </c>
    </row>
    <row r="26" spans="1:3" s="3" customFormat="1" ht="135" customHeight="1" x14ac:dyDescent="0.25">
      <c r="A26" s="14" t="s">
        <v>28</v>
      </c>
      <c r="B26" s="26" t="s">
        <v>29</v>
      </c>
      <c r="C26" s="18">
        <v>471944.2</v>
      </c>
    </row>
    <row r="27" spans="1:3" s="3" customFormat="1" ht="178.5" customHeight="1" x14ac:dyDescent="0.25">
      <c r="A27" s="14" t="s">
        <v>30</v>
      </c>
      <c r="B27" s="26" t="s">
        <v>31</v>
      </c>
      <c r="C27" s="18">
        <v>127396</v>
      </c>
    </row>
    <row r="28" spans="1:3" s="3" customFormat="1" ht="83.25" customHeight="1" x14ac:dyDescent="0.25">
      <c r="A28" s="14" t="s">
        <v>32</v>
      </c>
      <c r="B28" s="26" t="s">
        <v>33</v>
      </c>
      <c r="C28" s="20">
        <v>932.1</v>
      </c>
    </row>
    <row r="29" spans="1:3" s="3" customFormat="1" ht="63" x14ac:dyDescent="0.25">
      <c r="A29" s="14" t="s">
        <v>34</v>
      </c>
      <c r="B29" s="26" t="s">
        <v>35</v>
      </c>
      <c r="C29" s="20">
        <v>9.9</v>
      </c>
    </row>
    <row r="30" spans="1:3" s="3" customFormat="1" ht="47.25" x14ac:dyDescent="0.25">
      <c r="A30" s="14" t="s">
        <v>36</v>
      </c>
      <c r="B30" s="26" t="s">
        <v>37</v>
      </c>
      <c r="C30" s="20">
        <v>55.6</v>
      </c>
    </row>
    <row r="31" spans="1:3" s="3" customFormat="1" ht="47.25" x14ac:dyDescent="0.25">
      <c r="A31" s="14" t="s">
        <v>38</v>
      </c>
      <c r="B31" s="26" t="s">
        <v>39</v>
      </c>
      <c r="C31" s="20">
        <v>826.4</v>
      </c>
    </row>
    <row r="32" spans="1:3" s="3" customFormat="1" ht="47.25" x14ac:dyDescent="0.25">
      <c r="A32" s="14" t="s">
        <v>40</v>
      </c>
      <c r="B32" s="26" t="s">
        <v>41</v>
      </c>
      <c r="C32" s="18">
        <v>1063547.6000000001</v>
      </c>
    </row>
    <row r="33" spans="1:3" s="3" customFormat="1" ht="63" x14ac:dyDescent="0.25">
      <c r="A33" s="14" t="s">
        <v>42</v>
      </c>
      <c r="B33" s="26" t="s">
        <v>43</v>
      </c>
      <c r="C33" s="18">
        <v>5067.5</v>
      </c>
    </row>
    <row r="34" spans="1:3" s="3" customFormat="1" ht="47.25" x14ac:dyDescent="0.25">
      <c r="A34" s="14" t="s">
        <v>44</v>
      </c>
      <c r="B34" s="26" t="s">
        <v>45</v>
      </c>
      <c r="C34" s="18">
        <v>1102779.47</v>
      </c>
    </row>
    <row r="35" spans="1:3" s="3" customFormat="1" ht="47.25" x14ac:dyDescent="0.25">
      <c r="A35" s="14" t="s">
        <v>46</v>
      </c>
      <c r="B35" s="26" t="s">
        <v>47</v>
      </c>
      <c r="C35" s="18">
        <v>-132156.04</v>
      </c>
    </row>
    <row r="36" spans="1:3" s="3" customFormat="1" ht="15.75" x14ac:dyDescent="0.25">
      <c r="A36" s="13" t="s">
        <v>48</v>
      </c>
      <c r="B36" s="25" t="s">
        <v>49</v>
      </c>
      <c r="C36" s="17">
        <v>1752364.5</v>
      </c>
    </row>
    <row r="37" spans="1:3" s="3" customFormat="1" ht="15.75" x14ac:dyDescent="0.25">
      <c r="A37" s="14" t="s">
        <v>50</v>
      </c>
      <c r="B37" s="26" t="s">
        <v>51</v>
      </c>
      <c r="C37" s="18">
        <v>1718447.5</v>
      </c>
    </row>
    <row r="38" spans="1:3" s="3" customFormat="1" ht="15.75" x14ac:dyDescent="0.25">
      <c r="A38" s="14" t="s">
        <v>52</v>
      </c>
      <c r="B38" s="26" t="s">
        <v>53</v>
      </c>
      <c r="C38" s="18">
        <v>33917</v>
      </c>
    </row>
    <row r="39" spans="1:3" s="3" customFormat="1" ht="15.75" x14ac:dyDescent="0.25">
      <c r="A39" s="13" t="s">
        <v>54</v>
      </c>
      <c r="B39" s="25" t="s">
        <v>55</v>
      </c>
      <c r="C39" s="17">
        <v>3971700.571</v>
      </c>
    </row>
    <row r="40" spans="1:3" s="3" customFormat="1" ht="15.75" x14ac:dyDescent="0.25">
      <c r="A40" s="14" t="s">
        <v>56</v>
      </c>
      <c r="B40" s="26" t="s">
        <v>57</v>
      </c>
      <c r="C40" s="18">
        <v>3113510.4</v>
      </c>
    </row>
    <row r="41" spans="1:3" s="3" customFormat="1" ht="15.75" x14ac:dyDescent="0.25">
      <c r="A41" s="14" t="s">
        <v>58</v>
      </c>
      <c r="B41" s="26" t="s">
        <v>59</v>
      </c>
      <c r="C41" s="18">
        <v>858190.17099999997</v>
      </c>
    </row>
    <row r="42" spans="1:3" s="3" customFormat="1" ht="15.75" x14ac:dyDescent="0.25">
      <c r="A42" s="13" t="s">
        <v>60</v>
      </c>
      <c r="B42" s="25" t="s">
        <v>61</v>
      </c>
      <c r="C42" s="17">
        <v>6314417.4000000004</v>
      </c>
    </row>
    <row r="43" spans="1:3" s="3" customFormat="1" ht="15.75" x14ac:dyDescent="0.25">
      <c r="A43" s="14" t="s">
        <v>62</v>
      </c>
      <c r="B43" s="26" t="s">
        <v>63</v>
      </c>
      <c r="C43" s="18">
        <v>396600</v>
      </c>
    </row>
    <row r="44" spans="1:3" s="3" customFormat="1" ht="31.5" x14ac:dyDescent="0.25">
      <c r="A44" s="15" t="s">
        <v>64</v>
      </c>
      <c r="B44" s="27" t="s">
        <v>65</v>
      </c>
      <c r="C44" s="19">
        <v>5917817.4000000004</v>
      </c>
    </row>
    <row r="45" spans="1:3" s="3" customFormat="1" ht="15.75" x14ac:dyDescent="0.25">
      <c r="A45" s="14" t="s">
        <v>66</v>
      </c>
      <c r="B45" s="26" t="s">
        <v>67</v>
      </c>
      <c r="C45" s="18">
        <v>6553.4</v>
      </c>
    </row>
    <row r="46" spans="1:3" s="3" customFormat="1" ht="31.5" x14ac:dyDescent="0.25">
      <c r="A46" s="14" t="s">
        <v>410</v>
      </c>
      <c r="B46" s="26" t="s">
        <v>411</v>
      </c>
      <c r="C46" s="34">
        <v>5201912.32</v>
      </c>
    </row>
    <row r="47" spans="1:3" s="3" customFormat="1" ht="15.75" x14ac:dyDescent="0.25">
      <c r="A47" s="14" t="s">
        <v>68</v>
      </c>
      <c r="B47" s="26" t="s">
        <v>69</v>
      </c>
      <c r="C47" s="34">
        <v>709351.68</v>
      </c>
    </row>
    <row r="48" spans="1:3" s="3" customFormat="1" ht="15.75" x14ac:dyDescent="0.25">
      <c r="A48" s="13" t="s">
        <v>70</v>
      </c>
      <c r="B48" s="25" t="s">
        <v>71</v>
      </c>
      <c r="C48" s="17">
        <v>65261.625</v>
      </c>
    </row>
    <row r="49" spans="1:3" s="3" customFormat="1" ht="31.5" x14ac:dyDescent="0.25">
      <c r="A49" s="13" t="s">
        <v>72</v>
      </c>
      <c r="B49" s="25" t="s">
        <v>73</v>
      </c>
      <c r="C49" s="21">
        <v>1</v>
      </c>
    </row>
    <row r="50" spans="1:3" s="3" customFormat="1" ht="31.5" x14ac:dyDescent="0.25">
      <c r="A50" s="13" t="s">
        <v>74</v>
      </c>
      <c r="B50" s="25" t="s">
        <v>75</v>
      </c>
      <c r="C50" s="17">
        <v>31541.02115</v>
      </c>
    </row>
    <row r="51" spans="1:3" s="3" customFormat="1" ht="47.25" x14ac:dyDescent="0.25">
      <c r="A51" s="15" t="s">
        <v>76</v>
      </c>
      <c r="B51" s="27" t="s">
        <v>77</v>
      </c>
      <c r="C51" s="22">
        <v>907.24496999999997</v>
      </c>
    </row>
    <row r="52" spans="1:3" s="3" customFormat="1" ht="47.25" x14ac:dyDescent="0.25">
      <c r="A52" s="14" t="s">
        <v>78</v>
      </c>
      <c r="B52" s="26" t="s">
        <v>79</v>
      </c>
      <c r="C52" s="20">
        <v>907.24496999999997</v>
      </c>
    </row>
    <row r="53" spans="1:3" s="3" customFormat="1" ht="15.75" x14ac:dyDescent="0.25">
      <c r="A53" s="15" t="s">
        <v>80</v>
      </c>
      <c r="B53" s="27" t="s">
        <v>81</v>
      </c>
      <c r="C53" s="19">
        <v>22461.916359999999</v>
      </c>
    </row>
    <row r="54" spans="1:3" s="3" customFormat="1" ht="31.5" x14ac:dyDescent="0.25">
      <c r="A54" s="14" t="s">
        <v>82</v>
      </c>
      <c r="B54" s="26" t="s">
        <v>83</v>
      </c>
      <c r="C54" s="18">
        <v>22461.916359999999</v>
      </c>
    </row>
    <row r="55" spans="1:3" s="3" customFormat="1" ht="63" x14ac:dyDescent="0.25">
      <c r="A55" s="15" t="s">
        <v>84</v>
      </c>
      <c r="B55" s="27" t="s">
        <v>85</v>
      </c>
      <c r="C55" s="19">
        <v>7489.1930000000002</v>
      </c>
    </row>
    <row r="56" spans="1:3" s="3" customFormat="1" ht="63" x14ac:dyDescent="0.25">
      <c r="A56" s="14" t="s">
        <v>86</v>
      </c>
      <c r="B56" s="26" t="s">
        <v>87</v>
      </c>
      <c r="C56" s="18">
        <v>5992.9456300000002</v>
      </c>
    </row>
    <row r="57" spans="1:3" s="3" customFormat="1" ht="47.25" x14ac:dyDescent="0.25">
      <c r="A57" s="14" t="s">
        <v>88</v>
      </c>
      <c r="B57" s="26" t="s">
        <v>89</v>
      </c>
      <c r="C57" s="20">
        <v>99.795860000000005</v>
      </c>
    </row>
    <row r="58" spans="1:3" s="3" customFormat="1" ht="31.5" x14ac:dyDescent="0.25">
      <c r="A58" s="14" t="s">
        <v>90</v>
      </c>
      <c r="B58" s="26" t="s">
        <v>91</v>
      </c>
      <c r="C58" s="18">
        <v>1316.1468199999999</v>
      </c>
    </row>
    <row r="59" spans="1:3" s="3" customFormat="1" ht="63" x14ac:dyDescent="0.25">
      <c r="A59" s="14" t="s">
        <v>92</v>
      </c>
      <c r="B59" s="26" t="s">
        <v>93</v>
      </c>
      <c r="C59" s="20">
        <v>80.304689999999994</v>
      </c>
    </row>
    <row r="60" spans="1:3" s="3" customFormat="1" ht="15.75" x14ac:dyDescent="0.25">
      <c r="A60" s="15" t="s">
        <v>94</v>
      </c>
      <c r="B60" s="27" t="s">
        <v>95</v>
      </c>
      <c r="C60" s="22">
        <v>263</v>
      </c>
    </row>
    <row r="61" spans="1:3" s="3" customFormat="1" ht="31.5" x14ac:dyDescent="0.25">
      <c r="A61" s="14" t="s">
        <v>96</v>
      </c>
      <c r="B61" s="26" t="s">
        <v>97</v>
      </c>
      <c r="C61" s="20">
        <v>263</v>
      </c>
    </row>
    <row r="62" spans="1:3" s="3" customFormat="1" ht="63" x14ac:dyDescent="0.25">
      <c r="A62" s="15" t="s">
        <v>98</v>
      </c>
      <c r="B62" s="27" t="s">
        <v>99</v>
      </c>
      <c r="C62" s="22">
        <v>419.66681999999997</v>
      </c>
    </row>
    <row r="63" spans="1:3" s="3" customFormat="1" ht="63" x14ac:dyDescent="0.25">
      <c r="A63" s="14" t="s">
        <v>100</v>
      </c>
      <c r="B63" s="26" t="s">
        <v>101</v>
      </c>
      <c r="C63" s="20">
        <v>419.66681999999997</v>
      </c>
    </row>
    <row r="64" spans="1:3" s="3" customFormat="1" ht="15.75" x14ac:dyDescent="0.25">
      <c r="A64" s="13" t="s">
        <v>102</v>
      </c>
      <c r="B64" s="25" t="s">
        <v>103</v>
      </c>
      <c r="C64" s="17">
        <v>100588.51315</v>
      </c>
    </row>
    <row r="65" spans="1:3" s="3" customFormat="1" ht="15.75" x14ac:dyDescent="0.25">
      <c r="A65" s="14" t="s">
        <v>104</v>
      </c>
      <c r="B65" s="26" t="s">
        <v>105</v>
      </c>
      <c r="C65" s="18">
        <v>67039.48315</v>
      </c>
    </row>
    <row r="66" spans="1:3" s="3" customFormat="1" ht="15.75" x14ac:dyDescent="0.25">
      <c r="A66" s="15" t="s">
        <v>106</v>
      </c>
      <c r="B66" s="27" t="s">
        <v>107</v>
      </c>
      <c r="C66" s="19">
        <v>12186.044</v>
      </c>
    </row>
    <row r="67" spans="1:3" s="3" customFormat="1" ht="47.25" x14ac:dyDescent="0.25">
      <c r="A67" s="14" t="s">
        <v>108</v>
      </c>
      <c r="B67" s="26" t="s">
        <v>109</v>
      </c>
      <c r="C67" s="18">
        <v>5324.0010000000002</v>
      </c>
    </row>
    <row r="68" spans="1:3" s="3" customFormat="1" ht="31.5" x14ac:dyDescent="0.25">
      <c r="A68" s="14" t="s">
        <v>110</v>
      </c>
      <c r="B68" s="26" t="s">
        <v>111</v>
      </c>
      <c r="C68" s="18">
        <v>5900</v>
      </c>
    </row>
    <row r="69" spans="1:3" s="3" customFormat="1" ht="78.75" x14ac:dyDescent="0.25">
      <c r="A69" s="14" t="s">
        <v>112</v>
      </c>
      <c r="B69" s="26" t="s">
        <v>113</v>
      </c>
      <c r="C69" s="20">
        <v>513.33299999999997</v>
      </c>
    </row>
    <row r="70" spans="1:3" s="3" customFormat="1" ht="15.75" x14ac:dyDescent="0.25">
      <c r="A70" s="14" t="s">
        <v>114</v>
      </c>
      <c r="B70" s="26" t="s">
        <v>115</v>
      </c>
      <c r="C70" s="20">
        <v>448.71</v>
      </c>
    </row>
    <row r="71" spans="1:3" s="3" customFormat="1" ht="15.75" x14ac:dyDescent="0.25">
      <c r="A71" s="15" t="s">
        <v>116</v>
      </c>
      <c r="B71" s="27" t="s">
        <v>117</v>
      </c>
      <c r="C71" s="19">
        <v>21362.986000000001</v>
      </c>
    </row>
    <row r="72" spans="1:3" s="3" customFormat="1" ht="31.5" x14ac:dyDescent="0.25">
      <c r="A72" s="14" t="s">
        <v>118</v>
      </c>
      <c r="B72" s="26" t="s">
        <v>119</v>
      </c>
      <c r="C72" s="18">
        <v>11944.075000000001</v>
      </c>
    </row>
    <row r="73" spans="1:3" s="3" customFormat="1" ht="78.75" x14ac:dyDescent="0.25">
      <c r="A73" s="14" t="s">
        <v>120</v>
      </c>
      <c r="B73" s="26" t="s">
        <v>121</v>
      </c>
      <c r="C73" s="18">
        <v>7153.8940000000002</v>
      </c>
    </row>
    <row r="74" spans="1:3" s="3" customFormat="1" ht="31.5" x14ac:dyDescent="0.25">
      <c r="A74" s="14" t="s">
        <v>122</v>
      </c>
      <c r="B74" s="26" t="s">
        <v>123</v>
      </c>
      <c r="C74" s="18">
        <v>2265.0169999999998</v>
      </c>
    </row>
    <row r="75" spans="1:3" s="3" customFormat="1" ht="15.75" x14ac:dyDescent="0.25">
      <c r="A75" s="13" t="s">
        <v>124</v>
      </c>
      <c r="B75" s="25" t="s">
        <v>125</v>
      </c>
      <c r="C75" s="17">
        <v>78553.723540000006</v>
      </c>
    </row>
    <row r="76" spans="1:3" s="3" customFormat="1" ht="15.75" x14ac:dyDescent="0.25">
      <c r="A76" s="15" t="s">
        <v>126</v>
      </c>
      <c r="B76" s="27" t="s">
        <v>127</v>
      </c>
      <c r="C76" s="19">
        <v>49942.624000000003</v>
      </c>
    </row>
    <row r="77" spans="1:3" s="3" customFormat="1" ht="31.5" x14ac:dyDescent="0.25">
      <c r="A77" s="14" t="s">
        <v>128</v>
      </c>
      <c r="B77" s="26" t="s">
        <v>129</v>
      </c>
      <c r="C77" s="20">
        <v>55</v>
      </c>
    </row>
    <row r="78" spans="1:3" s="3" customFormat="1" ht="15.75" x14ac:dyDescent="0.25">
      <c r="A78" s="14" t="s">
        <v>130</v>
      </c>
      <c r="B78" s="26" t="s">
        <v>131</v>
      </c>
      <c r="C78" s="18">
        <v>5383.4</v>
      </c>
    </row>
    <row r="79" spans="1:3" s="3" customFormat="1" ht="63" x14ac:dyDescent="0.25">
      <c r="A79" s="14" t="s">
        <v>132</v>
      </c>
      <c r="B79" s="26" t="s">
        <v>133</v>
      </c>
      <c r="C79" s="20">
        <v>414.03899999999999</v>
      </c>
    </row>
    <row r="80" spans="1:3" s="3" customFormat="1" ht="47.25" x14ac:dyDescent="0.25">
      <c r="A80" s="14" t="s">
        <v>134</v>
      </c>
      <c r="B80" s="26" t="s">
        <v>135</v>
      </c>
      <c r="C80" s="20">
        <v>26.504000000000001</v>
      </c>
    </row>
    <row r="81" spans="1:3" s="3" customFormat="1" ht="31.5" x14ac:dyDescent="0.25">
      <c r="A81" s="14" t="s">
        <v>136</v>
      </c>
      <c r="B81" s="26" t="s">
        <v>137</v>
      </c>
      <c r="C81" s="18">
        <v>44063.680999999997</v>
      </c>
    </row>
    <row r="82" spans="1:3" s="3" customFormat="1" ht="15.75" x14ac:dyDescent="0.25">
      <c r="A82" s="15" t="s">
        <v>138</v>
      </c>
      <c r="B82" s="27" t="s">
        <v>139</v>
      </c>
      <c r="C82" s="19">
        <v>28611.099539999999</v>
      </c>
    </row>
    <row r="83" spans="1:3" s="3" customFormat="1" ht="31.5" x14ac:dyDescent="0.25">
      <c r="A83" s="14" t="s">
        <v>140</v>
      </c>
      <c r="B83" s="26" t="s">
        <v>141</v>
      </c>
      <c r="C83" s="20">
        <v>0.5</v>
      </c>
    </row>
    <row r="84" spans="1:3" s="3" customFormat="1" ht="15.75" x14ac:dyDescent="0.25">
      <c r="A84" s="14" t="s">
        <v>142</v>
      </c>
      <c r="B84" s="26" t="s">
        <v>143</v>
      </c>
      <c r="C84" s="18">
        <v>28610.599539999999</v>
      </c>
    </row>
    <row r="85" spans="1:3" s="3" customFormat="1" ht="15.75" x14ac:dyDescent="0.25">
      <c r="A85" s="13" t="s">
        <v>144</v>
      </c>
      <c r="B85" s="25" t="s">
        <v>145</v>
      </c>
      <c r="C85" s="21">
        <v>531.01358000000005</v>
      </c>
    </row>
    <row r="86" spans="1:3" s="3" customFormat="1" ht="63" x14ac:dyDescent="0.25">
      <c r="A86" s="15" t="s">
        <v>146</v>
      </c>
      <c r="B86" s="27" t="s">
        <v>147</v>
      </c>
      <c r="C86" s="22">
        <v>3.2360000000000002</v>
      </c>
    </row>
    <row r="87" spans="1:3" s="3" customFormat="1" ht="63" x14ac:dyDescent="0.25">
      <c r="A87" s="14" t="s">
        <v>148</v>
      </c>
      <c r="B87" s="26" t="s">
        <v>149</v>
      </c>
      <c r="C87" s="20">
        <v>3.2360000000000002</v>
      </c>
    </row>
    <row r="88" spans="1:3" s="3" customFormat="1" ht="31.5" x14ac:dyDescent="0.25">
      <c r="A88" s="15" t="s">
        <v>150</v>
      </c>
      <c r="B88" s="27" t="s">
        <v>151</v>
      </c>
      <c r="C88" s="22">
        <v>527.77757999999994</v>
      </c>
    </row>
    <row r="89" spans="1:3" s="3" customFormat="1" ht="31.5" x14ac:dyDescent="0.25">
      <c r="A89" s="14" t="s">
        <v>152</v>
      </c>
      <c r="B89" s="26" t="s">
        <v>153</v>
      </c>
      <c r="C89" s="20">
        <v>527.77757999999994</v>
      </c>
    </row>
    <row r="90" spans="1:3" s="3" customFormat="1" ht="15.75" x14ac:dyDescent="0.25">
      <c r="A90" s="13" t="s">
        <v>154</v>
      </c>
      <c r="B90" s="25" t="s">
        <v>155</v>
      </c>
      <c r="C90" s="21">
        <v>95.697000000000003</v>
      </c>
    </row>
    <row r="91" spans="1:3" s="3" customFormat="1" ht="47.25" x14ac:dyDescent="0.25">
      <c r="A91" s="15" t="s">
        <v>156</v>
      </c>
      <c r="B91" s="27" t="s">
        <v>157</v>
      </c>
      <c r="C91" s="22">
        <v>95.697000000000003</v>
      </c>
    </row>
    <row r="92" spans="1:3" s="3" customFormat="1" ht="63" x14ac:dyDescent="0.25">
      <c r="A92" s="14" t="s">
        <v>158</v>
      </c>
      <c r="B92" s="26" t="s">
        <v>159</v>
      </c>
      <c r="C92" s="20">
        <v>95.697000000000003</v>
      </c>
    </row>
    <row r="93" spans="1:3" s="3" customFormat="1" ht="15.75" x14ac:dyDescent="0.25">
      <c r="A93" s="13" t="s">
        <v>160</v>
      </c>
      <c r="B93" s="25" t="s">
        <v>161</v>
      </c>
      <c r="C93" s="17">
        <v>544011.57499999995</v>
      </c>
    </row>
    <row r="94" spans="1:3" s="3" customFormat="1" ht="15.75" x14ac:dyDescent="0.25">
      <c r="A94" s="13" t="s">
        <v>162</v>
      </c>
      <c r="B94" s="25" t="s">
        <v>163</v>
      </c>
      <c r="C94" s="17">
        <f>C95+C207+C211+C212+C214+C215</f>
        <v>85133964.683860019</v>
      </c>
    </row>
    <row r="95" spans="1:3" s="3" customFormat="1" ht="15.75" x14ac:dyDescent="0.25">
      <c r="A95" s="13" t="s">
        <v>164</v>
      </c>
      <c r="B95" s="25" t="s">
        <v>165</v>
      </c>
      <c r="C95" s="17">
        <f>C96+C101+C178+C195</f>
        <v>75962267.533220008</v>
      </c>
    </row>
    <row r="96" spans="1:3" s="3" customFormat="1" ht="15.75" x14ac:dyDescent="0.25">
      <c r="A96" s="15" t="s">
        <v>166</v>
      </c>
      <c r="B96" s="27" t="s">
        <v>167</v>
      </c>
      <c r="C96" s="19">
        <v>50883508.899999999</v>
      </c>
    </row>
    <row r="97" spans="1:3" s="3" customFormat="1" ht="15.75" x14ac:dyDescent="0.25">
      <c r="A97" s="14" t="s">
        <v>168</v>
      </c>
      <c r="B97" s="26" t="s">
        <v>169</v>
      </c>
      <c r="C97" s="18">
        <v>49479522.299999997</v>
      </c>
    </row>
    <row r="98" spans="1:3" s="3" customFormat="1" ht="31.5" x14ac:dyDescent="0.25">
      <c r="A98" s="14" t="s">
        <v>170</v>
      </c>
      <c r="B98" s="26" t="s">
        <v>171</v>
      </c>
      <c r="C98" s="18">
        <v>771634</v>
      </c>
    </row>
    <row r="99" spans="1:3" s="3" customFormat="1" ht="31.5" x14ac:dyDescent="0.25">
      <c r="A99" s="14" t="s">
        <v>172</v>
      </c>
      <c r="B99" s="26" t="s">
        <v>173</v>
      </c>
      <c r="C99" s="18">
        <v>533964</v>
      </c>
    </row>
    <row r="100" spans="1:3" s="3" customFormat="1" ht="31.5" x14ac:dyDescent="0.25">
      <c r="A100" s="14" t="s">
        <v>174</v>
      </c>
      <c r="B100" s="26" t="s">
        <v>175</v>
      </c>
      <c r="C100" s="18">
        <v>98388.6</v>
      </c>
    </row>
    <row r="101" spans="1:3" s="3" customFormat="1" ht="15.75" x14ac:dyDescent="0.25">
      <c r="A101" s="15" t="s">
        <v>176</v>
      </c>
      <c r="B101" s="27" t="s">
        <v>177</v>
      </c>
      <c r="C101" s="19">
        <f>SUM(C102:C177)</f>
        <v>23370624.419500005</v>
      </c>
    </row>
    <row r="102" spans="1:3" s="3" customFormat="1" ht="31.5" x14ac:dyDescent="0.25">
      <c r="A102" s="14" t="s">
        <v>178</v>
      </c>
      <c r="B102" s="26" t="s">
        <v>179</v>
      </c>
      <c r="C102" s="18">
        <v>1233745.5</v>
      </c>
    </row>
    <row r="103" spans="1:3" s="3" customFormat="1" ht="31.5" x14ac:dyDescent="0.25">
      <c r="A103" s="14" t="s">
        <v>180</v>
      </c>
      <c r="B103" s="26" t="s">
        <v>181</v>
      </c>
      <c r="C103" s="18">
        <v>11869.6</v>
      </c>
    </row>
    <row r="104" spans="1:3" s="3" customFormat="1" ht="47.25" x14ac:dyDescent="0.25">
      <c r="A104" s="14" t="s">
        <v>182</v>
      </c>
      <c r="B104" s="26" t="s">
        <v>183</v>
      </c>
      <c r="C104" s="18">
        <v>4101.2</v>
      </c>
    </row>
    <row r="105" spans="1:3" s="3" customFormat="1" ht="31.5" x14ac:dyDescent="0.25">
      <c r="A105" s="14" t="s">
        <v>184</v>
      </c>
      <c r="B105" s="26" t="s">
        <v>185</v>
      </c>
      <c r="C105" s="20">
        <v>86</v>
      </c>
    </row>
    <row r="106" spans="1:3" s="3" customFormat="1" ht="63" x14ac:dyDescent="0.25">
      <c r="A106" s="14" t="s">
        <v>186</v>
      </c>
      <c r="B106" s="26" t="s">
        <v>187</v>
      </c>
      <c r="C106" s="18">
        <v>160057.5</v>
      </c>
    </row>
    <row r="107" spans="1:3" s="3" customFormat="1" ht="31.5" x14ac:dyDescent="0.25">
      <c r="A107" s="14" t="s">
        <v>188</v>
      </c>
      <c r="B107" s="26" t="s">
        <v>189</v>
      </c>
      <c r="C107" s="18">
        <v>4697.8999999999996</v>
      </c>
    </row>
    <row r="108" spans="1:3" s="3" customFormat="1" ht="47.25" x14ac:dyDescent="0.25">
      <c r="A108" s="14" t="s">
        <v>190</v>
      </c>
      <c r="B108" s="26" t="s">
        <v>191</v>
      </c>
      <c r="C108" s="18">
        <v>6888.6</v>
      </c>
    </row>
    <row r="109" spans="1:3" s="3" customFormat="1" ht="47.25" x14ac:dyDescent="0.25">
      <c r="A109" s="14" t="s">
        <v>192</v>
      </c>
      <c r="B109" s="26" t="s">
        <v>193</v>
      </c>
      <c r="C109" s="18">
        <v>288218</v>
      </c>
    </row>
    <row r="110" spans="1:3" s="3" customFormat="1" ht="63" x14ac:dyDescent="0.25">
      <c r="A110" s="14" t="s">
        <v>194</v>
      </c>
      <c r="B110" s="26" t="s">
        <v>195</v>
      </c>
      <c r="C110" s="18">
        <v>3547.3</v>
      </c>
    </row>
    <row r="111" spans="1:3" s="3" customFormat="1" ht="47.25" x14ac:dyDescent="0.25">
      <c r="A111" s="14" t="s">
        <v>196</v>
      </c>
      <c r="B111" s="26" t="s">
        <v>197</v>
      </c>
      <c r="C111" s="18">
        <v>26528.398840000002</v>
      </c>
    </row>
    <row r="112" spans="1:3" s="3" customFormat="1" ht="63" x14ac:dyDescent="0.25">
      <c r="A112" s="14" t="s">
        <v>198</v>
      </c>
      <c r="B112" s="26" t="s">
        <v>199</v>
      </c>
      <c r="C112" s="20">
        <v>423.8</v>
      </c>
    </row>
    <row r="113" spans="1:3" s="3" customFormat="1" ht="63" x14ac:dyDescent="0.25">
      <c r="A113" s="14" t="s">
        <v>200</v>
      </c>
      <c r="B113" s="26" t="s">
        <v>201</v>
      </c>
      <c r="C113" s="18">
        <v>11177</v>
      </c>
    </row>
    <row r="114" spans="1:3" s="3" customFormat="1" ht="47.25" x14ac:dyDescent="0.25">
      <c r="A114" s="14" t="s">
        <v>202</v>
      </c>
      <c r="B114" s="26" t="s">
        <v>203</v>
      </c>
      <c r="C114" s="18">
        <v>55545.7</v>
      </c>
    </row>
    <row r="115" spans="1:3" s="3" customFormat="1" ht="94.5" x14ac:dyDescent="0.25">
      <c r="A115" s="14" t="s">
        <v>204</v>
      </c>
      <c r="B115" s="26" t="s">
        <v>205</v>
      </c>
      <c r="C115" s="18">
        <v>44650</v>
      </c>
    </row>
    <row r="116" spans="1:3" s="3" customFormat="1" ht="31.5" x14ac:dyDescent="0.25">
      <c r="A116" s="14" t="s">
        <v>206</v>
      </c>
      <c r="B116" s="26" t="s">
        <v>207</v>
      </c>
      <c r="C116" s="18">
        <v>101211.2</v>
      </c>
    </row>
    <row r="117" spans="1:3" s="3" customFormat="1" ht="63" x14ac:dyDescent="0.25">
      <c r="A117" s="14" t="s">
        <v>208</v>
      </c>
      <c r="B117" s="26" t="s">
        <v>209</v>
      </c>
      <c r="C117" s="18">
        <v>6023.9</v>
      </c>
    </row>
    <row r="118" spans="1:3" s="3" customFormat="1" ht="63" x14ac:dyDescent="0.25">
      <c r="A118" s="14" t="s">
        <v>210</v>
      </c>
      <c r="B118" s="26" t="s">
        <v>211</v>
      </c>
      <c r="C118" s="18">
        <v>41734.968999999997</v>
      </c>
    </row>
    <row r="119" spans="1:3" s="3" customFormat="1" ht="47.25" x14ac:dyDescent="0.25">
      <c r="A119" s="14" t="s">
        <v>212</v>
      </c>
      <c r="B119" s="26" t="s">
        <v>213</v>
      </c>
      <c r="C119" s="18">
        <v>46338.1</v>
      </c>
    </row>
    <row r="120" spans="1:3" s="3" customFormat="1" ht="31.5" x14ac:dyDescent="0.25">
      <c r="A120" s="14" t="s">
        <v>214</v>
      </c>
      <c r="B120" s="26" t="s">
        <v>215</v>
      </c>
      <c r="C120" s="18">
        <v>16030.3</v>
      </c>
    </row>
    <row r="121" spans="1:3" s="3" customFormat="1" ht="31.5" x14ac:dyDescent="0.25">
      <c r="A121" s="14" t="s">
        <v>216</v>
      </c>
      <c r="B121" s="26" t="s">
        <v>217</v>
      </c>
      <c r="C121" s="18">
        <v>41563.800000000003</v>
      </c>
    </row>
    <row r="122" spans="1:3" s="3" customFormat="1" ht="31.5" x14ac:dyDescent="0.25">
      <c r="A122" s="14" t="s">
        <v>218</v>
      </c>
      <c r="B122" s="26" t="s">
        <v>219</v>
      </c>
      <c r="C122" s="18">
        <v>8737.5</v>
      </c>
    </row>
    <row r="123" spans="1:3" s="3" customFormat="1" ht="31.5" x14ac:dyDescent="0.25">
      <c r="A123" s="14" t="s">
        <v>220</v>
      </c>
      <c r="B123" s="26" t="s">
        <v>221</v>
      </c>
      <c r="C123" s="18">
        <v>5828.6</v>
      </c>
    </row>
    <row r="124" spans="1:3" s="3" customFormat="1" ht="47.25" x14ac:dyDescent="0.25">
      <c r="A124" s="14" t="s">
        <v>222</v>
      </c>
      <c r="B124" s="26" t="s">
        <v>223</v>
      </c>
      <c r="C124" s="18">
        <v>20029.518339999999</v>
      </c>
    </row>
    <row r="125" spans="1:3" s="3" customFormat="1" ht="63" x14ac:dyDescent="0.25">
      <c r="A125" s="14" t="s">
        <v>224</v>
      </c>
      <c r="B125" s="26" t="s">
        <v>225</v>
      </c>
      <c r="C125" s="18">
        <v>5139.0533299999997</v>
      </c>
    </row>
    <row r="126" spans="1:3" s="3" customFormat="1" ht="31.5" x14ac:dyDescent="0.25">
      <c r="A126" s="14" t="s">
        <v>226</v>
      </c>
      <c r="B126" s="26" t="s">
        <v>227</v>
      </c>
      <c r="C126" s="18">
        <v>138119.20000000001</v>
      </c>
    </row>
    <row r="127" spans="1:3" s="3" customFormat="1" ht="63" x14ac:dyDescent="0.25">
      <c r="A127" s="14" t="s">
        <v>228</v>
      </c>
      <c r="B127" s="26" t="s">
        <v>229</v>
      </c>
      <c r="C127" s="18">
        <v>5700</v>
      </c>
    </row>
    <row r="128" spans="1:3" s="3" customFormat="1" ht="63" x14ac:dyDescent="0.25">
      <c r="A128" s="14" t="s">
        <v>230</v>
      </c>
      <c r="B128" s="26" t="s">
        <v>231</v>
      </c>
      <c r="C128" s="18">
        <v>4000</v>
      </c>
    </row>
    <row r="129" spans="1:3" s="3" customFormat="1" ht="31.5" x14ac:dyDescent="0.25">
      <c r="A129" s="14" t="s">
        <v>232</v>
      </c>
      <c r="B129" s="26" t="s">
        <v>233</v>
      </c>
      <c r="C129" s="18">
        <v>12693.9</v>
      </c>
    </row>
    <row r="130" spans="1:3" s="3" customFormat="1" ht="31.5" x14ac:dyDescent="0.25">
      <c r="A130" s="14" t="s">
        <v>234</v>
      </c>
      <c r="B130" s="26" t="s">
        <v>235</v>
      </c>
      <c r="C130" s="18">
        <v>139407.6</v>
      </c>
    </row>
    <row r="131" spans="1:3" s="3" customFormat="1" ht="78.75" x14ac:dyDescent="0.25">
      <c r="A131" s="14" t="s">
        <v>236</v>
      </c>
      <c r="B131" s="26" t="s">
        <v>237</v>
      </c>
      <c r="C131" s="18">
        <v>1120.7</v>
      </c>
    </row>
    <row r="132" spans="1:3" s="3" customFormat="1" ht="47.25" x14ac:dyDescent="0.25">
      <c r="A132" s="14" t="s">
        <v>238</v>
      </c>
      <c r="B132" s="26" t="s">
        <v>239</v>
      </c>
      <c r="C132" s="18">
        <v>1710</v>
      </c>
    </row>
    <row r="133" spans="1:3" s="3" customFormat="1" ht="47.25" x14ac:dyDescent="0.25">
      <c r="A133" s="14" t="s">
        <v>240</v>
      </c>
      <c r="B133" s="26" t="s">
        <v>241</v>
      </c>
      <c r="C133" s="18">
        <v>296175.5</v>
      </c>
    </row>
    <row r="134" spans="1:3" s="3" customFormat="1" ht="47.25" x14ac:dyDescent="0.25">
      <c r="A134" s="14" t="s">
        <v>242</v>
      </c>
      <c r="B134" s="26" t="s">
        <v>243</v>
      </c>
      <c r="C134" s="18">
        <v>1362065.4</v>
      </c>
    </row>
    <row r="135" spans="1:3" s="3" customFormat="1" ht="15.75" x14ac:dyDescent="0.25">
      <c r="A135" s="14" t="s">
        <v>244</v>
      </c>
      <c r="B135" s="26" t="s">
        <v>245</v>
      </c>
      <c r="C135" s="18">
        <v>65625</v>
      </c>
    </row>
    <row r="136" spans="1:3" s="3" customFormat="1" ht="31.5" x14ac:dyDescent="0.25">
      <c r="A136" s="14" t="s">
        <v>246</v>
      </c>
      <c r="B136" s="26" t="s">
        <v>247</v>
      </c>
      <c r="C136" s="20">
        <v>24.4</v>
      </c>
    </row>
    <row r="137" spans="1:3" s="3" customFormat="1" ht="31.5" x14ac:dyDescent="0.25">
      <c r="A137" s="14" t="s">
        <v>248</v>
      </c>
      <c r="B137" s="26" t="s">
        <v>249</v>
      </c>
      <c r="C137" s="18">
        <v>1174662.3999999999</v>
      </c>
    </row>
    <row r="138" spans="1:3" s="3" customFormat="1" ht="63" x14ac:dyDescent="0.25">
      <c r="A138" s="14" t="s">
        <v>250</v>
      </c>
      <c r="B138" s="26" t="s">
        <v>251</v>
      </c>
      <c r="C138" s="18">
        <v>6090.6</v>
      </c>
    </row>
    <row r="139" spans="1:3" s="3" customFormat="1" ht="31.5" x14ac:dyDescent="0.25">
      <c r="A139" s="14" t="s">
        <v>252</v>
      </c>
      <c r="B139" s="26" t="s">
        <v>253</v>
      </c>
      <c r="C139" s="18">
        <v>846771.5</v>
      </c>
    </row>
    <row r="140" spans="1:3" s="3" customFormat="1" ht="47.25" x14ac:dyDescent="0.25">
      <c r="A140" s="14" t="s">
        <v>254</v>
      </c>
      <c r="B140" s="26" t="s">
        <v>255</v>
      </c>
      <c r="C140" s="18">
        <v>3232.9</v>
      </c>
    </row>
    <row r="141" spans="1:3" s="3" customFormat="1" ht="47.25" x14ac:dyDescent="0.25">
      <c r="A141" s="14" t="s">
        <v>256</v>
      </c>
      <c r="B141" s="26" t="s">
        <v>257</v>
      </c>
      <c r="C141" s="18">
        <v>114684.7</v>
      </c>
    </row>
    <row r="142" spans="1:3" s="3" customFormat="1" ht="47.25" x14ac:dyDescent="0.25">
      <c r="A142" s="14" t="s">
        <v>258</v>
      </c>
      <c r="B142" s="26" t="s">
        <v>259</v>
      </c>
      <c r="C142" s="18">
        <v>4230.1000000000004</v>
      </c>
    </row>
    <row r="143" spans="1:3" s="3" customFormat="1" ht="47.25" x14ac:dyDescent="0.25">
      <c r="A143" s="14" t="s">
        <v>260</v>
      </c>
      <c r="B143" s="26" t="s">
        <v>261</v>
      </c>
      <c r="C143" s="18">
        <v>500000</v>
      </c>
    </row>
    <row r="144" spans="1:3" s="3" customFormat="1" ht="31.5" x14ac:dyDescent="0.25">
      <c r="A144" s="14" t="s">
        <v>262</v>
      </c>
      <c r="B144" s="26" t="s">
        <v>263</v>
      </c>
      <c r="C144" s="18">
        <v>7715.4</v>
      </c>
    </row>
    <row r="145" spans="1:3" s="3" customFormat="1" ht="31.5" x14ac:dyDescent="0.25">
      <c r="A145" s="14" t="s">
        <v>264</v>
      </c>
      <c r="B145" s="26" t="s">
        <v>265</v>
      </c>
      <c r="C145" s="18">
        <v>2543</v>
      </c>
    </row>
    <row r="146" spans="1:3" s="3" customFormat="1" ht="63" x14ac:dyDescent="0.25">
      <c r="A146" s="14" t="s">
        <v>407</v>
      </c>
      <c r="B146" s="26" t="s">
        <v>408</v>
      </c>
      <c r="C146" s="18">
        <v>34041.4</v>
      </c>
    </row>
    <row r="147" spans="1:3" s="3" customFormat="1" ht="47.25" x14ac:dyDescent="0.25">
      <c r="A147" s="14" t="s">
        <v>266</v>
      </c>
      <c r="B147" s="26" t="s">
        <v>267</v>
      </c>
      <c r="C147" s="18">
        <v>8104.7</v>
      </c>
    </row>
    <row r="148" spans="1:3" s="3" customFormat="1" ht="47.25" x14ac:dyDescent="0.25">
      <c r="A148" s="14" t="s">
        <v>268</v>
      </c>
      <c r="B148" s="26" t="s">
        <v>269</v>
      </c>
      <c r="C148" s="18">
        <v>2735.7</v>
      </c>
    </row>
    <row r="149" spans="1:3" s="3" customFormat="1" ht="31.5" x14ac:dyDescent="0.25">
      <c r="A149" s="14" t="s">
        <v>270</v>
      </c>
      <c r="B149" s="26" t="s">
        <v>271</v>
      </c>
      <c r="C149" s="18">
        <v>61750</v>
      </c>
    </row>
    <row r="150" spans="1:3" s="3" customFormat="1" ht="31.5" x14ac:dyDescent="0.25">
      <c r="A150" s="14" t="s">
        <v>272</v>
      </c>
      <c r="B150" s="26" t="s">
        <v>273</v>
      </c>
      <c r="C150" s="18">
        <v>25484</v>
      </c>
    </row>
    <row r="151" spans="1:3" s="3" customFormat="1" ht="94.5" x14ac:dyDescent="0.25">
      <c r="A151" s="14" t="s">
        <v>274</v>
      </c>
      <c r="B151" s="26" t="s">
        <v>275</v>
      </c>
      <c r="C151" s="18">
        <v>27901.7</v>
      </c>
    </row>
    <row r="152" spans="1:3" s="3" customFormat="1" ht="31.5" x14ac:dyDescent="0.25">
      <c r="A152" s="14" t="s">
        <v>276</v>
      </c>
      <c r="B152" s="26" t="s">
        <v>277</v>
      </c>
      <c r="C152" s="18">
        <v>52530.400000000001</v>
      </c>
    </row>
    <row r="153" spans="1:3" s="3" customFormat="1" ht="31.5" x14ac:dyDescent="0.25">
      <c r="A153" s="14" t="s">
        <v>278</v>
      </c>
      <c r="B153" s="26" t="s">
        <v>279</v>
      </c>
      <c r="C153" s="30">
        <v>129954.70000000001</v>
      </c>
    </row>
    <row r="154" spans="1:3" s="3" customFormat="1" ht="47.25" x14ac:dyDescent="0.25">
      <c r="A154" s="14" t="s">
        <v>280</v>
      </c>
      <c r="B154" s="26" t="s">
        <v>281</v>
      </c>
      <c r="C154" s="18">
        <v>4274267</v>
      </c>
    </row>
    <row r="155" spans="1:3" s="3" customFormat="1" ht="31.5" x14ac:dyDescent="0.25">
      <c r="A155" s="14" t="s">
        <v>282</v>
      </c>
      <c r="B155" s="26" t="s">
        <v>283</v>
      </c>
      <c r="C155" s="18">
        <v>73029.899999999994</v>
      </c>
    </row>
    <row r="156" spans="1:3" s="3" customFormat="1" ht="31.5" x14ac:dyDescent="0.25">
      <c r="A156" s="14" t="s">
        <v>284</v>
      </c>
      <c r="B156" s="26" t="s">
        <v>285</v>
      </c>
      <c r="C156" s="18">
        <v>3426.7</v>
      </c>
    </row>
    <row r="157" spans="1:3" s="3" customFormat="1" ht="31.5" x14ac:dyDescent="0.25">
      <c r="A157" s="14" t="s">
        <v>286</v>
      </c>
      <c r="B157" s="26" t="s">
        <v>287</v>
      </c>
      <c r="C157" s="18">
        <v>5484.6</v>
      </c>
    </row>
    <row r="158" spans="1:3" s="3" customFormat="1" ht="31.5" x14ac:dyDescent="0.25">
      <c r="A158" s="14" t="s">
        <v>288</v>
      </c>
      <c r="B158" s="26" t="s">
        <v>289</v>
      </c>
      <c r="C158" s="18">
        <v>20730.099999999999</v>
      </c>
    </row>
    <row r="159" spans="1:3" s="3" customFormat="1" ht="15.75" x14ac:dyDescent="0.25">
      <c r="A159" s="14" t="s">
        <v>290</v>
      </c>
      <c r="B159" s="26" t="s">
        <v>291</v>
      </c>
      <c r="C159" s="18">
        <v>22230.400000000001</v>
      </c>
    </row>
    <row r="160" spans="1:3" s="3" customFormat="1" ht="31.5" x14ac:dyDescent="0.25">
      <c r="A160" s="14" t="s">
        <v>292</v>
      </c>
      <c r="B160" s="26" t="s">
        <v>293</v>
      </c>
      <c r="C160" s="18">
        <v>522156.1</v>
      </c>
    </row>
    <row r="161" spans="1:3" s="3" customFormat="1" ht="47.25" x14ac:dyDescent="0.25">
      <c r="A161" s="14" t="s">
        <v>294</v>
      </c>
      <c r="B161" s="26" t="s">
        <v>295</v>
      </c>
      <c r="C161" s="18">
        <v>33876.400000000001</v>
      </c>
    </row>
    <row r="162" spans="1:3" s="3" customFormat="1" ht="47.25" x14ac:dyDescent="0.25">
      <c r="A162" s="14" t="s">
        <v>296</v>
      </c>
      <c r="B162" s="26" t="s">
        <v>297</v>
      </c>
      <c r="C162" s="18">
        <v>150000</v>
      </c>
    </row>
    <row r="163" spans="1:3" s="3" customFormat="1" ht="31.5" x14ac:dyDescent="0.25">
      <c r="A163" s="14" t="s">
        <v>298</v>
      </c>
      <c r="B163" s="26" t="s">
        <v>299</v>
      </c>
      <c r="C163" s="18">
        <v>721792.4</v>
      </c>
    </row>
    <row r="164" spans="1:3" s="3" customFormat="1" ht="31.5" x14ac:dyDescent="0.25">
      <c r="A164" s="14" t="s">
        <v>300</v>
      </c>
      <c r="B164" s="26" t="s">
        <v>301</v>
      </c>
      <c r="C164" s="18">
        <v>100000</v>
      </c>
    </row>
    <row r="165" spans="1:3" s="3" customFormat="1" ht="31.5" x14ac:dyDescent="0.25">
      <c r="A165" s="14" t="s">
        <v>302</v>
      </c>
      <c r="B165" s="26" t="s">
        <v>303</v>
      </c>
      <c r="C165" s="18">
        <v>34920.699999999997</v>
      </c>
    </row>
    <row r="166" spans="1:3" s="3" customFormat="1" ht="31.5" x14ac:dyDescent="0.25">
      <c r="A166" s="14" t="s">
        <v>304</v>
      </c>
      <c r="B166" s="26" t="s">
        <v>305</v>
      </c>
      <c r="C166" s="18">
        <v>505797.6</v>
      </c>
    </row>
    <row r="167" spans="1:3" s="3" customFormat="1" ht="47.25" x14ac:dyDescent="0.25">
      <c r="A167" s="14" t="s">
        <v>306</v>
      </c>
      <c r="B167" s="26" t="s">
        <v>307</v>
      </c>
      <c r="C167" s="18">
        <v>16065.2</v>
      </c>
    </row>
    <row r="168" spans="1:3" s="3" customFormat="1" ht="31.5" x14ac:dyDescent="0.25">
      <c r="A168" s="14" t="s">
        <v>308</v>
      </c>
      <c r="B168" s="26" t="s">
        <v>309</v>
      </c>
      <c r="C168" s="18">
        <v>7850</v>
      </c>
    </row>
    <row r="169" spans="1:3" s="3" customFormat="1" ht="47.25" x14ac:dyDescent="0.25">
      <c r="A169" s="14" t="s">
        <v>310</v>
      </c>
      <c r="B169" s="26" t="s">
        <v>311</v>
      </c>
      <c r="C169" s="18">
        <v>22305.3</v>
      </c>
    </row>
    <row r="170" spans="1:3" s="3" customFormat="1" ht="31.5" x14ac:dyDescent="0.25">
      <c r="A170" s="14" t="s">
        <v>312</v>
      </c>
      <c r="B170" s="26" t="s">
        <v>313</v>
      </c>
      <c r="C170" s="18">
        <v>2286.5</v>
      </c>
    </row>
    <row r="171" spans="1:3" s="3" customFormat="1" ht="31.5" x14ac:dyDescent="0.25">
      <c r="A171" s="14" t="s">
        <v>314</v>
      </c>
      <c r="B171" s="26" t="s">
        <v>315</v>
      </c>
      <c r="C171" s="18">
        <v>574451.77998999995</v>
      </c>
    </row>
    <row r="172" spans="1:3" s="3" customFormat="1" ht="63" x14ac:dyDescent="0.25">
      <c r="A172" s="14" t="s">
        <v>316</v>
      </c>
      <c r="B172" s="26" t="s">
        <v>317</v>
      </c>
      <c r="C172" s="18">
        <v>90200</v>
      </c>
    </row>
    <row r="173" spans="1:3" s="3" customFormat="1" ht="47.25" x14ac:dyDescent="0.25">
      <c r="A173" s="14" t="s">
        <v>318</v>
      </c>
      <c r="B173" s="26" t="s">
        <v>319</v>
      </c>
      <c r="C173" s="18">
        <v>4000000</v>
      </c>
    </row>
    <row r="174" spans="1:3" s="3" customFormat="1" ht="31.5" x14ac:dyDescent="0.25">
      <c r="A174" s="14" t="s">
        <v>320</v>
      </c>
      <c r="B174" s="26" t="s">
        <v>321</v>
      </c>
      <c r="C174" s="18">
        <v>446638.4</v>
      </c>
    </row>
    <row r="175" spans="1:3" s="3" customFormat="1" ht="31.5" x14ac:dyDescent="0.25">
      <c r="A175" s="14" t="s">
        <v>322</v>
      </c>
      <c r="B175" s="26" t="s">
        <v>323</v>
      </c>
      <c r="C175" s="18">
        <v>4426830.5999999996</v>
      </c>
    </row>
    <row r="176" spans="1:3" s="3" customFormat="1" ht="63" x14ac:dyDescent="0.25">
      <c r="A176" s="14" t="s">
        <v>324</v>
      </c>
      <c r="B176" s="26" t="s">
        <v>325</v>
      </c>
      <c r="C176" s="18">
        <v>122322.3</v>
      </c>
    </row>
    <row r="177" spans="1:3" s="3" customFormat="1" ht="15.75" x14ac:dyDescent="0.25">
      <c r="A177" s="14" t="s">
        <v>326</v>
      </c>
      <c r="B177" s="26" t="s">
        <v>327</v>
      </c>
      <c r="C177" s="18">
        <v>20714.099999999999</v>
      </c>
    </row>
    <row r="178" spans="1:3" s="3" customFormat="1" ht="15.75" x14ac:dyDescent="0.25">
      <c r="A178" s="15" t="s">
        <v>328</v>
      </c>
      <c r="B178" s="27" t="s">
        <v>329</v>
      </c>
      <c r="C178" s="19">
        <v>984063.245</v>
      </c>
    </row>
    <row r="179" spans="1:3" s="3" customFormat="1" ht="31.5" x14ac:dyDescent="0.25">
      <c r="A179" s="14" t="s">
        <v>330</v>
      </c>
      <c r="B179" s="26" t="s">
        <v>331</v>
      </c>
      <c r="C179" s="18">
        <v>21688.799999999999</v>
      </c>
    </row>
    <row r="180" spans="1:3" s="3" customFormat="1" ht="47.25" x14ac:dyDescent="0.25">
      <c r="A180" s="14" t="s">
        <v>332</v>
      </c>
      <c r="B180" s="26" t="s">
        <v>333</v>
      </c>
      <c r="C180" s="20">
        <v>102.1</v>
      </c>
    </row>
    <row r="181" spans="1:3" s="3" customFormat="1" ht="47.25" x14ac:dyDescent="0.25">
      <c r="A181" s="14" t="s">
        <v>334</v>
      </c>
      <c r="B181" s="26" t="s">
        <v>335</v>
      </c>
      <c r="C181" s="18">
        <v>3000</v>
      </c>
    </row>
    <row r="182" spans="1:3" s="3" customFormat="1" ht="31.5" x14ac:dyDescent="0.25">
      <c r="A182" s="14" t="s">
        <v>336</v>
      </c>
      <c r="B182" s="26" t="s">
        <v>337</v>
      </c>
      <c r="C182" s="18">
        <v>4878.1000000000004</v>
      </c>
    </row>
    <row r="183" spans="1:3" s="3" customFormat="1" ht="31.5" x14ac:dyDescent="0.25">
      <c r="A183" s="14" t="s">
        <v>338</v>
      </c>
      <c r="B183" s="26" t="s">
        <v>339</v>
      </c>
      <c r="C183" s="18">
        <v>201428.1</v>
      </c>
    </row>
    <row r="184" spans="1:3" s="3" customFormat="1" ht="47.25" x14ac:dyDescent="0.25">
      <c r="A184" s="14" t="s">
        <v>340</v>
      </c>
      <c r="B184" s="26" t="s">
        <v>341</v>
      </c>
      <c r="C184" s="18">
        <v>2789</v>
      </c>
    </row>
    <row r="185" spans="1:3" s="3" customFormat="1" ht="47.25" x14ac:dyDescent="0.25">
      <c r="A185" s="14" t="s">
        <v>342</v>
      </c>
      <c r="B185" s="26" t="s">
        <v>343</v>
      </c>
      <c r="C185" s="18">
        <v>3352.6</v>
      </c>
    </row>
    <row r="186" spans="1:3" s="3" customFormat="1" ht="47.25" x14ac:dyDescent="0.25">
      <c r="A186" s="14" t="s">
        <v>344</v>
      </c>
      <c r="B186" s="26" t="s">
        <v>345</v>
      </c>
      <c r="C186" s="18">
        <v>21976.145</v>
      </c>
    </row>
    <row r="187" spans="1:3" s="3" customFormat="1" ht="63" x14ac:dyDescent="0.25">
      <c r="A187" s="14" t="s">
        <v>346</v>
      </c>
      <c r="B187" s="26" t="s">
        <v>347</v>
      </c>
      <c r="C187" s="20">
        <v>60.7</v>
      </c>
    </row>
    <row r="188" spans="1:3" s="3" customFormat="1" ht="31.5" x14ac:dyDescent="0.25">
      <c r="A188" s="14" t="s">
        <v>348</v>
      </c>
      <c r="B188" s="26" t="s">
        <v>349</v>
      </c>
      <c r="C188" s="18">
        <v>124221</v>
      </c>
    </row>
    <row r="189" spans="1:3" s="3" customFormat="1" ht="31.5" x14ac:dyDescent="0.25">
      <c r="A189" s="14" t="s">
        <v>350</v>
      </c>
      <c r="B189" s="26" t="s">
        <v>351</v>
      </c>
      <c r="C189" s="18">
        <v>119047.2</v>
      </c>
    </row>
    <row r="190" spans="1:3" s="3" customFormat="1" ht="31.5" x14ac:dyDescent="0.25">
      <c r="A190" s="14" t="s">
        <v>352</v>
      </c>
      <c r="B190" s="26" t="s">
        <v>353</v>
      </c>
      <c r="C190" s="18">
        <v>258953.3</v>
      </c>
    </row>
    <row r="191" spans="1:3" s="3" customFormat="1" ht="15.75" x14ac:dyDescent="0.25">
      <c r="A191" s="14" t="s">
        <v>354</v>
      </c>
      <c r="B191" s="26" t="s">
        <v>355</v>
      </c>
      <c r="C191" s="20">
        <v>743.2</v>
      </c>
    </row>
    <row r="192" spans="1:3" s="3" customFormat="1" ht="47.25" x14ac:dyDescent="0.25">
      <c r="A192" s="14" t="s">
        <v>356</v>
      </c>
      <c r="B192" s="26" t="s">
        <v>357</v>
      </c>
      <c r="C192" s="18">
        <v>3445.6</v>
      </c>
    </row>
    <row r="193" spans="1:3" s="3" customFormat="1" ht="63" x14ac:dyDescent="0.25">
      <c r="A193" s="14" t="s">
        <v>358</v>
      </c>
      <c r="B193" s="26" t="s">
        <v>359</v>
      </c>
      <c r="C193" s="18">
        <v>145474.79999999999</v>
      </c>
    </row>
    <row r="194" spans="1:3" s="3" customFormat="1" ht="15.75" x14ac:dyDescent="0.25">
      <c r="A194" s="14" t="s">
        <v>360</v>
      </c>
      <c r="B194" s="26" t="s">
        <v>361</v>
      </c>
      <c r="C194" s="18">
        <v>72902.600000000006</v>
      </c>
    </row>
    <row r="195" spans="1:3" s="3" customFormat="1" ht="15.75" x14ac:dyDescent="0.25">
      <c r="A195" s="15" t="s">
        <v>362</v>
      </c>
      <c r="B195" s="27" t="s">
        <v>363</v>
      </c>
      <c r="C195" s="19">
        <f>SUM(C196:C206)</f>
        <v>724070.96871999989</v>
      </c>
    </row>
    <row r="196" spans="1:3" s="3" customFormat="1" ht="94.5" x14ac:dyDescent="0.25">
      <c r="A196" s="16" t="s">
        <v>405</v>
      </c>
      <c r="B196" s="28" t="s">
        <v>402</v>
      </c>
      <c r="C196" s="23">
        <v>5650.5</v>
      </c>
    </row>
    <row r="197" spans="1:3" s="3" customFormat="1" ht="47.25" x14ac:dyDescent="0.25">
      <c r="A197" s="14" t="s">
        <v>364</v>
      </c>
      <c r="B197" s="26" t="s">
        <v>365</v>
      </c>
      <c r="C197" s="18">
        <v>9645.9327200000007</v>
      </c>
    </row>
    <row r="198" spans="1:3" s="3" customFormat="1" ht="47.25" x14ac:dyDescent="0.25">
      <c r="A198" s="14" t="s">
        <v>366</v>
      </c>
      <c r="B198" s="26" t="s">
        <v>367</v>
      </c>
      <c r="C198" s="18">
        <v>6707.2359999999999</v>
      </c>
    </row>
    <row r="199" spans="1:3" s="3" customFormat="1" ht="31.5" x14ac:dyDescent="0.25">
      <c r="A199" s="14" t="s">
        <v>368</v>
      </c>
      <c r="B199" s="26" t="s">
        <v>369</v>
      </c>
      <c r="C199" s="18">
        <v>35692.699999999997</v>
      </c>
    </row>
    <row r="200" spans="1:3" s="3" customFormat="1" ht="126" x14ac:dyDescent="0.25">
      <c r="A200" s="14" t="s">
        <v>370</v>
      </c>
      <c r="B200" s="26" t="s">
        <v>371</v>
      </c>
      <c r="C200" s="18">
        <v>2435.3000000000002</v>
      </c>
    </row>
    <row r="201" spans="1:3" s="3" customFormat="1" ht="78.75" x14ac:dyDescent="0.25">
      <c r="A201" s="14" t="s">
        <v>372</v>
      </c>
      <c r="B201" s="26" t="s">
        <v>373</v>
      </c>
      <c r="C201" s="18">
        <v>573843.80000000005</v>
      </c>
    </row>
    <row r="202" spans="1:3" s="3" customFormat="1" ht="94.5" x14ac:dyDescent="0.25">
      <c r="A202" s="14" t="s">
        <v>374</v>
      </c>
      <c r="B202" s="26" t="s">
        <v>375</v>
      </c>
      <c r="C202" s="18">
        <v>54657.7</v>
      </c>
    </row>
    <row r="203" spans="1:3" s="3" customFormat="1" ht="31.5" x14ac:dyDescent="0.25">
      <c r="A203" s="14" t="s">
        <v>376</v>
      </c>
      <c r="B203" s="26" t="s">
        <v>377</v>
      </c>
      <c r="C203" s="18">
        <v>7920</v>
      </c>
    </row>
    <row r="204" spans="1:3" s="3" customFormat="1" ht="47.25" x14ac:dyDescent="0.25">
      <c r="A204" s="14" t="s">
        <v>378</v>
      </c>
      <c r="B204" s="26" t="s">
        <v>379</v>
      </c>
      <c r="C204" s="20">
        <v>52.1</v>
      </c>
    </row>
    <row r="205" spans="1:3" s="3" customFormat="1" ht="31.5" x14ac:dyDescent="0.25">
      <c r="A205" s="14" t="s">
        <v>380</v>
      </c>
      <c r="B205" s="26" t="s">
        <v>381</v>
      </c>
      <c r="C205" s="18">
        <v>26220</v>
      </c>
    </row>
    <row r="206" spans="1:3" s="3" customFormat="1" ht="31.5" x14ac:dyDescent="0.25">
      <c r="A206" s="14" t="s">
        <v>382</v>
      </c>
      <c r="B206" s="26" t="s">
        <v>383</v>
      </c>
      <c r="C206" s="18">
        <v>1245.7</v>
      </c>
    </row>
    <row r="207" spans="1:3" s="3" customFormat="1" ht="15.75" x14ac:dyDescent="0.25">
      <c r="A207" s="13" t="s">
        <v>384</v>
      </c>
      <c r="B207" s="25" t="s">
        <v>385</v>
      </c>
      <c r="C207" s="17">
        <v>1189343.2260499999</v>
      </c>
    </row>
    <row r="208" spans="1:3" s="3" customFormat="1" ht="31.5" x14ac:dyDescent="0.25">
      <c r="A208" s="14" t="s">
        <v>386</v>
      </c>
      <c r="B208" s="26" t="s">
        <v>387</v>
      </c>
      <c r="C208" s="18">
        <v>6655.2749999999996</v>
      </c>
    </row>
    <row r="209" spans="1:3" s="3" customFormat="1" ht="47.25" x14ac:dyDescent="0.25">
      <c r="A209" s="14" t="s">
        <v>388</v>
      </c>
      <c r="B209" s="26" t="s">
        <v>389</v>
      </c>
      <c r="C209" s="18">
        <v>25001.679260000001</v>
      </c>
    </row>
    <row r="210" spans="1:3" s="3" customFormat="1" ht="63" x14ac:dyDescent="0.25">
      <c r="A210" s="14" t="s">
        <v>390</v>
      </c>
      <c r="B210" s="26" t="s">
        <v>391</v>
      </c>
      <c r="C210" s="18">
        <v>1157686.2717899999</v>
      </c>
    </row>
    <row r="211" spans="1:3" s="3" customFormat="1" ht="31.5" x14ac:dyDescent="0.25">
      <c r="A211" s="13" t="s">
        <v>392</v>
      </c>
      <c r="B211" s="25" t="s">
        <v>393</v>
      </c>
      <c r="C211" s="17">
        <v>42430.3</v>
      </c>
    </row>
    <row r="212" spans="1:3" s="3" customFormat="1" ht="15.75" x14ac:dyDescent="0.25">
      <c r="A212" s="13" t="s">
        <v>394</v>
      </c>
      <c r="B212" s="25" t="s">
        <v>395</v>
      </c>
      <c r="C212" s="17">
        <v>7730744.3399999999</v>
      </c>
    </row>
    <row r="213" spans="1:3" s="3" customFormat="1" ht="15.75" x14ac:dyDescent="0.25">
      <c r="A213" s="14" t="s">
        <v>396</v>
      </c>
      <c r="B213" s="26" t="s">
        <v>397</v>
      </c>
      <c r="C213" s="18">
        <v>7730744.3399999999</v>
      </c>
    </row>
    <row r="214" spans="1:3" s="3" customFormat="1" ht="31.5" x14ac:dyDescent="0.25">
      <c r="A214" s="13" t="s">
        <v>398</v>
      </c>
      <c r="B214" s="25" t="s">
        <v>399</v>
      </c>
      <c r="C214" s="17">
        <v>216722.30403999999</v>
      </c>
    </row>
    <row r="215" spans="1:3" s="3" customFormat="1" ht="31.5" x14ac:dyDescent="0.25">
      <c r="A215" s="13" t="s">
        <v>400</v>
      </c>
      <c r="B215" s="29" t="s">
        <v>401</v>
      </c>
      <c r="C215" s="17">
        <v>-7543.0194499999998</v>
      </c>
    </row>
    <row r="216" spans="1:3" s="3" customFormat="1" ht="15.75" x14ac:dyDescent="0.25">
      <c r="A216" s="9"/>
      <c r="B216" s="10" t="s">
        <v>403</v>
      </c>
      <c r="C216" s="11">
        <f>C19+C94</f>
        <v>125610679.28328001</v>
      </c>
    </row>
    <row r="217" spans="1:3" ht="15.75" x14ac:dyDescent="0.25">
      <c r="C217" s="12" t="s">
        <v>404</v>
      </c>
    </row>
  </sheetData>
  <mergeCells count="7">
    <mergeCell ref="B6:C6"/>
    <mergeCell ref="A14:C14"/>
    <mergeCell ref="B1:C1"/>
    <mergeCell ref="B2:C2"/>
    <mergeCell ref="B3:C3"/>
    <mergeCell ref="B4:C4"/>
    <mergeCell ref="B5:C5"/>
  </mergeCells>
  <pageMargins left="0.6692913385826772" right="0.31496062992125984" top="0.35433070866141736" bottom="0.35433070866141736" header="0" footer="0"/>
  <pageSetup paperSize="9" scale="61" pageOrder="overThenDown" orientation="portrait" horizontalDpi="4294967295" verticalDpi="4294967295"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Ахметшина Ирина Викторовна</dc:creator>
  <cp:lastModifiedBy>Ахметшина Ирина Викторовна</cp:lastModifiedBy>
  <cp:lastPrinted>2024-10-22T23:38:15Z</cp:lastPrinted>
  <dcterms:created xsi:type="dcterms:W3CDTF">2024-10-02T23:32:36Z</dcterms:created>
  <dcterms:modified xsi:type="dcterms:W3CDTF">2024-10-23T03:42:07Z</dcterms:modified>
</cp:coreProperties>
</file>