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1 08 07100 01 0000 11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 localSheetId="0">'[2]за 2012 УФК'!#REF!</definedName>
    <definedName name="XDO_GROUP_?LINE_S1_1_empty?">'[2]за 2012 УФК'!#REF!</definedName>
    <definedName name="XDO_GROUP_?LINE_S1_2_empty?" localSheetId="0">'[2]за 2012 УФК'!#REF!</definedName>
    <definedName name="XDO_GROUP_?LINE_S1_2_empty?">'[2]за 2012 УФК'!#REF!</definedName>
    <definedName name="XDO_GROUP_?LINE_s2_1_empty?" localSheetId="0">'[3]2'!#REF!</definedName>
    <definedName name="XDO_GROUP_?LINE_s2_1_empty?">'[3]2'!#REF!</definedName>
    <definedName name="XDO_GROUP_?LINE_s2_3_empty?" localSheetId="0">'[3]2'!#REF!</definedName>
    <definedName name="XDO_GROUP_?LINE_s2_3_empty?">'[3]2'!#REF!</definedName>
    <definedName name="XDO_GROUP_?LINE_s2_4_empty?" localSheetId="0">'[3]2'!#REF!</definedName>
    <definedName name="XDO_GROUP_?LINE_s2_4_empty?">'[3]2'!#REF!</definedName>
    <definedName name="XDO_GROUP_?LINE_s3_1_empty?" localSheetId="0">'[3]3'!#REF!</definedName>
    <definedName name="XDO_GROUP_?LINE_s3_1_empty?">'[3]3'!#REF!</definedName>
    <definedName name="XDO_GROUP_?LINE_s3_11_empty?" localSheetId="0">'[3]3'!#REF!</definedName>
    <definedName name="XDO_GROUP_?LINE_s3_11_empty?">'[3]3'!#REF!</definedName>
    <definedName name="XDO_GROUP_?LINE_s3_12_empty?" localSheetId="0">'[3]3'!#REF!</definedName>
    <definedName name="XDO_GROUP_?LINE_s3_12_empty?">'[3]3'!#REF!</definedName>
    <definedName name="XDO_GROUP_?LINE_s3_13_empty?" localSheetId="0">'[3]3'!#REF!</definedName>
    <definedName name="XDO_GROUP_?LINE_s3_13_empty?">'[3]3'!#REF!</definedName>
    <definedName name="XDO_GROUP_?LINE_s3_2_empty?" localSheetId="0">'[3]3'!#REF!</definedName>
    <definedName name="XDO_GROUP_?LINE_s3_2_empty?">'[3]3'!#REF!</definedName>
    <definedName name="XDO_GROUP_?LINE_s3_4_empty?" localSheetId="0">'[3]3'!#REF!</definedName>
    <definedName name="XDO_GROUP_?LINE_s3_4_empty?">'[3]3'!#REF!</definedName>
    <definedName name="XDO_GROUP_?LINE_s3_6_empty?" localSheetId="0">'[3]3'!#REF!</definedName>
    <definedName name="XDO_GROUP_?LINE_s3_6_empty?">'[3]3'!#REF!</definedName>
    <definedName name="XDO_GROUP_?LINE_s3_7_empty?" localSheetId="0">'[3]3'!#REF!</definedName>
    <definedName name="XDO_GROUP_?LINE_s3_7_empty?">'[3]3'!#REF!</definedName>
    <definedName name="XDO_GROUP_?LINE_s3_9_empty?" localSheetId="0">'[3]3'!#REF!</definedName>
    <definedName name="XDO_GROUP_?LINE_s3_9_empty?">'[3]3'!#REF!</definedName>
    <definedName name="а1">#REF!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G13" i="1" l="1"/>
  <c r="G15" i="1" s="1"/>
  <c r="I13" i="1"/>
  <c r="G14" i="1"/>
  <c r="I14" i="1"/>
  <c r="I15" i="1" s="1"/>
  <c r="K13" i="1" l="1"/>
  <c r="K14" i="1"/>
  <c r="K15" i="1" l="1"/>
  <c r="M14" i="1"/>
  <c r="O14" i="1"/>
  <c r="O13" i="1"/>
  <c r="M13" i="1"/>
  <c r="O15" i="1" l="1"/>
  <c r="M15" i="1"/>
</calcChain>
</file>

<file path=xl/sharedStrings.xml><?xml version="1.0" encoding="utf-8"?>
<sst xmlns="http://schemas.openxmlformats.org/spreadsheetml/2006/main" count="31" uniqueCount="23">
  <si>
    <t>ГОСУДАРСТВЕННОЙ ПОШЛИНЫ ЗА ВЫДАЧУ И ОБМЕН ПАСПОРТА ГРАЖДАНИНА РОССИЙСКОЙ ФЕДЕРАЦИИ</t>
  </si>
  <si>
    <t xml:space="preserve"> (ФМС РОССИИ)</t>
  </si>
  <si>
    <t>(Код бюджетной классификации  1 08 07100 01 0000 110)</t>
  </si>
  <si>
    <t>№№            п/п</t>
  </si>
  <si>
    <t>Наименование государственной пошлины (по видам юридически значимых действий)</t>
  </si>
  <si>
    <t>Код подвида доходов бюджета</t>
  </si>
  <si>
    <t>Размер государственной пошлины с 01.01.2015 г.,      руб.</t>
  </si>
  <si>
    <t>Факт 2014 года</t>
  </si>
  <si>
    <t>Факт 2015 года</t>
  </si>
  <si>
    <t>Количество</t>
  </si>
  <si>
    <t>Сумма, тыс. руб.</t>
  </si>
  <si>
    <t>Государственная пошлина за выдачу и обмен паспорта гражданина Российской Федерации</t>
  </si>
  <si>
    <t>- за выдачу паспорта гражданина Российской Федерации</t>
  </si>
  <si>
    <t>при обращении в МФЦ (50% в фед. бюджет, 50 % в бюджет субъекта РФ)</t>
  </si>
  <si>
    <t>- за выдачу паспорта гражданина Российской Федерации взамен утраченного или пришедшего в негодность</t>
  </si>
  <si>
    <t>Сумма государственной пошлины - ВСЕГО</t>
  </si>
  <si>
    <t>тыс. рублей</t>
  </si>
  <si>
    <t>Среднегодовое количество действий (обращений)         за 3 предшеству-ющих года</t>
  </si>
  <si>
    <t>Расчет прогноза доходов на плановый 2025 год</t>
  </si>
  <si>
    <t>Расчет прогноза доходов на плановый 2026 год</t>
  </si>
  <si>
    <t>НА 2025 ГОД И ПЛАНОВЫЙ ПЕРИОД  2026-2027 ГОДОВ</t>
  </si>
  <si>
    <t>Расчет прогноза доходов на плановый 2027 год</t>
  </si>
  <si>
    <t xml:space="preserve">РАСЧЕТ ПОСТУПЛЕНИЙ В КРАЕВОЙ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</si>
</sst>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d\ mmmm\ yy"/>
    <numFmt numFmtId="166" formatCode="#,##0.00&quot; &quot;[$руб.-419];[Red]&quot;-&quot;#,##0.00&quot; &quot;[$руб.-419]"/>
    <numFmt numFmtId="167" formatCode="mmmm"/>
    <numFmt numFmtId="168" formatCode="[$$-409]#,##0.00_ ;\-[$$-409]#,##0.00\ "/>
    <numFmt numFmtId="169" formatCode="#,##0.00000"/>
    <numFmt numFmtId="170" formatCode="#,##0.00;\(#,##0.00\)"/>
  </numFmts>
  <fonts count="4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30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color rgb="FFFF0000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8">
    <xf numFmtId="0" fontId="0" fillId="0" borderId="0"/>
    <xf numFmtId="0" fontId="3" fillId="0" borderId="0"/>
    <xf numFmtId="0" fontId="9" fillId="0" borderId="0"/>
    <xf numFmtId="0" fontId="21" fillId="0" borderId="0"/>
    <xf numFmtId="16" fontId="23" fillId="0" borderId="0">
      <alignment horizontal="center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/>
    <xf numFmtId="0" fontId="3" fillId="7" borderId="0" applyNumberFormat="0" applyBorder="0" applyAlignment="0" applyProtection="0"/>
    <xf numFmtId="0" fontId="3" fillId="9" borderId="0"/>
    <xf numFmtId="0" fontId="3" fillId="10" borderId="0" applyNumberFormat="0" applyBorder="0" applyAlignment="0" applyProtection="0"/>
    <xf numFmtId="0" fontId="3" fillId="11" borderId="0"/>
    <xf numFmtId="0" fontId="3" fillId="12" borderId="0" applyNumberFormat="0" applyBorder="0" applyAlignment="0" applyProtection="0"/>
    <xf numFmtId="0" fontId="3" fillId="13" borderId="0"/>
    <xf numFmtId="0" fontId="3" fillId="2" borderId="0" applyNumberFormat="0" applyBorder="0" applyAlignment="0" applyProtection="0"/>
    <xf numFmtId="0" fontId="3" fillId="14" borderId="0"/>
    <xf numFmtId="0" fontId="3" fillId="4" borderId="0" applyNumberFormat="0" applyBorder="0" applyAlignment="0" applyProtection="0"/>
    <xf numFmtId="0" fontId="3" fillId="15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/>
    <xf numFmtId="0" fontId="3" fillId="7" borderId="0" applyNumberFormat="0" applyBorder="0" applyAlignment="0" applyProtection="0"/>
    <xf numFmtId="0" fontId="3" fillId="21" borderId="0"/>
    <xf numFmtId="0" fontId="3" fillId="22" borderId="0" applyNumberFormat="0" applyBorder="0" applyAlignment="0" applyProtection="0"/>
    <xf numFmtId="0" fontId="3" fillId="23" borderId="0"/>
    <xf numFmtId="0" fontId="3" fillId="24" borderId="0" applyNumberFormat="0" applyBorder="0" applyAlignment="0" applyProtection="0"/>
    <xf numFmtId="0" fontId="3" fillId="13" borderId="0"/>
    <xf numFmtId="0" fontId="3" fillId="16" borderId="0" applyNumberFormat="0" applyBorder="0" applyAlignment="0" applyProtection="0"/>
    <xf numFmtId="0" fontId="3" fillId="20" borderId="0"/>
    <xf numFmtId="0" fontId="3" fillId="24" borderId="0" applyNumberFormat="0" applyBorder="0" applyAlignment="0" applyProtection="0"/>
    <xf numFmtId="0" fontId="3" fillId="25" borderId="0"/>
    <xf numFmtId="0" fontId="24" fillId="2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16" borderId="0" applyNumberFormat="0" applyBorder="0" applyAlignment="0" applyProtection="0"/>
    <xf numFmtId="0" fontId="24" fillId="30" borderId="0"/>
    <xf numFmtId="0" fontId="24" fillId="7" borderId="0" applyNumberFormat="0" applyBorder="0" applyAlignment="0" applyProtection="0"/>
    <xf numFmtId="0" fontId="24" fillId="21" borderId="0"/>
    <xf numFmtId="0" fontId="24" fillId="22" borderId="0" applyNumberFormat="0" applyBorder="0" applyAlignment="0" applyProtection="0"/>
    <xf numFmtId="0" fontId="24" fillId="23" borderId="0"/>
    <xf numFmtId="0" fontId="24" fillId="24" borderId="0" applyNumberFormat="0" applyBorder="0" applyAlignment="0" applyProtection="0"/>
    <xf numFmtId="0" fontId="24" fillId="31" borderId="0"/>
    <xf numFmtId="0" fontId="24" fillId="28" borderId="0" applyNumberFormat="0" applyBorder="0" applyAlignment="0" applyProtection="0"/>
    <xf numFmtId="0" fontId="24" fillId="32" borderId="0"/>
    <xf numFmtId="0" fontId="24" fillId="33" borderId="0" applyNumberFormat="0" applyBorder="0" applyAlignment="0" applyProtection="0"/>
    <xf numFmtId="0" fontId="24" fillId="34" borderId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3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7" borderId="0" applyNumberFormat="0" applyBorder="0" applyAlignment="0" applyProtection="0"/>
    <xf numFmtId="0" fontId="25" fillId="3" borderId="0" applyNumberFormat="0" applyBorder="0" applyAlignment="0" applyProtection="0"/>
    <xf numFmtId="0" fontId="26" fillId="22" borderId="6" applyNumberFormat="0" applyAlignment="0" applyProtection="0"/>
    <xf numFmtId="0" fontId="27" fillId="38" borderId="7" applyNumberFormat="0" applyAlignment="0" applyProtection="0"/>
    <xf numFmtId="165" fontId="12" fillId="0" borderId="0">
      <alignment horizontal="center"/>
    </xf>
    <xf numFmtId="0" fontId="28" fillId="0" borderId="0"/>
    <xf numFmtId="166" fontId="29" fillId="0" borderId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0"/>
    <xf numFmtId="0" fontId="33" fillId="0" borderId="0">
      <alignment horizontal="center"/>
    </xf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>
      <alignment horizontal="center" textRotation="90"/>
    </xf>
    <xf numFmtId="0" fontId="37" fillId="7" borderId="6" applyNumberFormat="0" applyAlignment="0" applyProtection="0"/>
    <xf numFmtId="0" fontId="38" fillId="0" borderId="11" applyNumberFormat="0" applyFill="0" applyAlignment="0" applyProtection="0"/>
    <xf numFmtId="167" fontId="12" fillId="0" borderId="0">
      <alignment horizontal="center"/>
    </xf>
    <xf numFmtId="0" fontId="39" fillId="24" borderId="0" applyNumberFormat="0" applyBorder="0" applyAlignment="0" applyProtection="0"/>
    <xf numFmtId="0" fontId="16" fillId="0" borderId="0"/>
    <xf numFmtId="0" fontId="3" fillId="12" borderId="12" applyNumberFormat="0" applyFont="0" applyAlignment="0" applyProtection="0"/>
    <xf numFmtId="0" fontId="40" fillId="22" borderId="13" applyNumberFormat="0" applyAlignment="0" applyProtection="0"/>
    <xf numFmtId="0" fontId="41" fillId="0" borderId="0"/>
    <xf numFmtId="166" fontId="41" fillId="0" borderId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168" fontId="9" fillId="0" borderId="0">
      <alignment horizontal="center"/>
    </xf>
    <xf numFmtId="0" fontId="44" fillId="0" borderId="0" applyNumberFormat="0" applyFill="0" applyBorder="0" applyAlignment="0" applyProtection="0"/>
    <xf numFmtId="0" fontId="24" fillId="39" borderId="0"/>
    <xf numFmtId="0" fontId="24" fillId="40" borderId="0"/>
    <xf numFmtId="0" fontId="24" fillId="41" borderId="0"/>
    <xf numFmtId="0" fontId="24" fillId="31" borderId="0"/>
    <xf numFmtId="0" fontId="24" fillId="32" borderId="0"/>
    <xf numFmtId="0" fontId="24" fillId="42" borderId="0"/>
    <xf numFmtId="0" fontId="37" fillId="15" borderId="6"/>
    <xf numFmtId="0" fontId="40" fillId="43" borderId="13"/>
    <xf numFmtId="0" fontId="26" fillId="43" borderId="6"/>
    <xf numFmtId="169" fontId="28" fillId="0" borderId="0" applyFill="0" applyBorder="0" applyAlignment="0" applyProtection="0"/>
    <xf numFmtId="0" fontId="34" fillId="0" borderId="15"/>
    <xf numFmtId="0" fontId="35" fillId="0" borderId="16"/>
    <xf numFmtId="0" fontId="36" fillId="0" borderId="17"/>
    <xf numFmtId="0" fontId="36" fillId="0" borderId="0"/>
    <xf numFmtId="0" fontId="43" fillId="0" borderId="14"/>
    <xf numFmtId="0" fontId="27" fillId="44" borderId="7"/>
    <xf numFmtId="0" fontId="45" fillId="0" borderId="0"/>
    <xf numFmtId="0" fontId="39" fillId="45" borderId="0"/>
    <xf numFmtId="0" fontId="1" fillId="0" borderId="0"/>
    <xf numFmtId="0" fontId="1" fillId="0" borderId="0"/>
    <xf numFmtId="0" fontId="2" fillId="0" borderId="0"/>
    <xf numFmtId="0" fontId="2" fillId="0" borderId="0"/>
    <xf numFmtId="170" fontId="46" fillId="0" borderId="0"/>
    <xf numFmtId="0" fontId="2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25" fillId="9" borderId="0"/>
    <xf numFmtId="0" fontId="30" fillId="0" borderId="0"/>
    <xf numFmtId="0" fontId="29" fillId="46" borderId="12"/>
    <xf numFmtId="0" fontId="2" fillId="12" borderId="12" applyNumberFormat="0" applyFont="0" applyAlignment="0" applyProtection="0"/>
    <xf numFmtId="0" fontId="38" fillId="0" borderId="11"/>
    <xf numFmtId="0" fontId="44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1" fillId="11" borderId="0"/>
  </cellStyleXfs>
  <cellXfs count="52">
    <xf numFmtId="0" fontId="0" fillId="0" borderId="0" xfId="0"/>
    <xf numFmtId="0" fontId="4" fillId="0" borderId="0" xfId="1" applyFont="1" applyFill="1"/>
    <xf numFmtId="0" fontId="6" fillId="0" borderId="0" xfId="1" applyFont="1" applyFill="1" applyBorder="1"/>
    <xf numFmtId="0" fontId="6" fillId="0" borderId="0" xfId="1" applyFont="1" applyFill="1"/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/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49" fontId="17" fillId="0" borderId="1" xfId="1" quotePrefix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8" fillId="0" borderId="1" xfId="1" quotePrefix="1" applyNumberFormat="1" applyFont="1" applyFill="1" applyBorder="1" applyAlignment="1">
      <alignment horizontal="center" vertical="center" wrapText="1"/>
    </xf>
    <xf numFmtId="3" fontId="19" fillId="0" borderId="1" xfId="1" applyNumberFormat="1" applyFont="1" applyFill="1" applyBorder="1" applyAlignment="1">
      <alignment horizontal="center" vertical="center"/>
    </xf>
    <xf numFmtId="4" fontId="19" fillId="0" borderId="1" xfId="1" quotePrefix="1" applyNumberFormat="1" applyFont="1" applyFill="1" applyBorder="1" applyAlignment="1">
      <alignment horizontal="center" vertical="center" wrapText="1"/>
    </xf>
    <xf numFmtId="3" fontId="19" fillId="0" borderId="1" xfId="2" applyNumberFormat="1" applyFont="1" applyFill="1" applyBorder="1" applyAlignment="1" applyProtection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/>
    </xf>
    <xf numFmtId="0" fontId="19" fillId="0" borderId="1" xfId="1" quotePrefix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vertical="center" textRotation="90" wrapText="1"/>
    </xf>
    <xf numFmtId="0" fontId="14" fillId="0" borderId="1" xfId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vertical="center"/>
    </xf>
    <xf numFmtId="4" fontId="20" fillId="0" borderId="0" xfId="1" applyNumberFormat="1" applyFont="1" applyFill="1" applyBorder="1" applyAlignment="1">
      <alignment horizontal="center"/>
    </xf>
    <xf numFmtId="3" fontId="20" fillId="0" borderId="0" xfId="1" applyNumberFormat="1" applyFont="1" applyFill="1" applyBorder="1" applyAlignment="1">
      <alignment horizontal="right"/>
    </xf>
    <xf numFmtId="3" fontId="16" fillId="0" borderId="0" xfId="1" applyNumberFormat="1" applyFont="1" applyFill="1" applyBorder="1" applyAlignment="1">
      <alignment horizontal="right"/>
    </xf>
    <xf numFmtId="4" fontId="16" fillId="0" borderId="0" xfId="1" applyNumberFormat="1" applyFont="1" applyFill="1" applyBorder="1" applyAlignment="1">
      <alignment horizontal="left"/>
    </xf>
    <xf numFmtId="0" fontId="20" fillId="0" borderId="0" xfId="1" applyFont="1" applyFill="1"/>
    <xf numFmtId="0" fontId="14" fillId="48" borderId="1" xfId="1" applyFont="1" applyFill="1" applyBorder="1" applyAlignment="1">
      <alignment horizontal="center" vertical="center" wrapText="1"/>
    </xf>
    <xf numFmtId="4" fontId="14" fillId="48" borderId="1" xfId="1" applyNumberFormat="1" applyFont="1" applyFill="1" applyBorder="1" applyAlignment="1">
      <alignment horizontal="center" vertical="center" wrapText="1"/>
    </xf>
    <xf numFmtId="0" fontId="12" fillId="0" borderId="5" xfId="1" quotePrefix="1" applyFont="1" applyFill="1" applyBorder="1" applyAlignment="1">
      <alignment horizontal="center" vertical="center" wrapText="1"/>
    </xf>
    <xf numFmtId="49" fontId="15" fillId="0" borderId="5" xfId="1" quotePrefix="1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right" vertical="center"/>
    </xf>
    <xf numFmtId="0" fontId="14" fillId="47" borderId="3" xfId="1" quotePrefix="1" applyFont="1" applyFill="1" applyBorder="1" applyAlignment="1">
      <alignment horizontal="center" vertical="center" wrapText="1"/>
    </xf>
    <xf numFmtId="0" fontId="14" fillId="47" borderId="19" xfId="1" quotePrefix="1" applyFont="1" applyFill="1" applyBorder="1" applyAlignment="1">
      <alignment horizontal="center" vertical="center" wrapText="1"/>
    </xf>
    <xf numFmtId="0" fontId="14" fillId="47" borderId="4" xfId="1" quotePrefix="1" applyFont="1" applyFill="1" applyBorder="1" applyAlignment="1">
      <alignment horizontal="center" vertical="center" wrapText="1"/>
    </xf>
    <xf numFmtId="0" fontId="14" fillId="48" borderId="3" xfId="1" applyFont="1" applyFill="1" applyBorder="1" applyAlignment="1">
      <alignment horizontal="center" vertical="center" wrapText="1"/>
    </xf>
    <xf numFmtId="0" fontId="14" fillId="48" borderId="4" xfId="1" applyFont="1" applyFill="1" applyBorder="1" applyAlignment="1">
      <alignment horizontal="center" vertical="center" wrapText="1"/>
    </xf>
    <xf numFmtId="0" fontId="22" fillId="0" borderId="0" xfId="1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 wrapText="1"/>
    </xf>
    <xf numFmtId="4" fontId="10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48" fillId="0" borderId="0" xfId="118" applyFont="1" applyFill="1" applyAlignment="1">
      <alignment horizontal="left" vertical="center" wrapText="1"/>
    </xf>
    <xf numFmtId="4" fontId="5" fillId="48" borderId="1" xfId="1" applyNumberFormat="1" applyFont="1" applyFill="1" applyBorder="1" applyAlignment="1">
      <alignment horizontal="center" vertical="center" wrapText="1"/>
    </xf>
  </cellXfs>
  <cellStyles count="138">
    <cellStyle name="#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— акцент1" xfId="11"/>
    <cellStyle name="20% - Акцент1 1" xfId="12"/>
    <cellStyle name="20% — акцент2" xfId="13"/>
    <cellStyle name="20% - Акцент2 1" xfId="14"/>
    <cellStyle name="20% — акцент3" xfId="15"/>
    <cellStyle name="20% - Акцент3 1" xfId="16"/>
    <cellStyle name="20% — акцент4" xfId="17"/>
    <cellStyle name="20% - Акцент4 1" xfId="18"/>
    <cellStyle name="20% — акцент5" xfId="19"/>
    <cellStyle name="20% - Акцент5 1" xfId="20"/>
    <cellStyle name="20% — акцент6" xfId="21"/>
    <cellStyle name="20% - Акцент6 1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— акцент1" xfId="29"/>
    <cellStyle name="40% - Акцент1 1" xfId="30"/>
    <cellStyle name="40% — акцент2" xfId="31"/>
    <cellStyle name="40% - Акцент2 1" xfId="32"/>
    <cellStyle name="40% — акцент3" xfId="33"/>
    <cellStyle name="40% - Акцент3 1" xfId="34"/>
    <cellStyle name="40% — акцент4" xfId="35"/>
    <cellStyle name="40% - Акцент4 1" xfId="36"/>
    <cellStyle name="40% — акцент5" xfId="37"/>
    <cellStyle name="40% - Акцент5 1" xfId="38"/>
    <cellStyle name="40% — акцент6" xfId="39"/>
    <cellStyle name="40% - Акцент6 1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— акцент1" xfId="47"/>
    <cellStyle name="60% - Акцент1 1" xfId="48"/>
    <cellStyle name="60% — акцент2" xfId="49"/>
    <cellStyle name="60% - Акцент2 1" xfId="50"/>
    <cellStyle name="60% — акцент3" xfId="51"/>
    <cellStyle name="60% - Акцент3 1" xfId="52"/>
    <cellStyle name="60% — акцент4" xfId="53"/>
    <cellStyle name="60% - Акцент4 1" xfId="54"/>
    <cellStyle name="60% — акцент5" xfId="55"/>
    <cellStyle name="60% - Акцент5 1" xfId="56"/>
    <cellStyle name="60% — акцент6" xfId="57"/>
    <cellStyle name="60% - Акцент6 1" xfId="58"/>
    <cellStyle name="Accent1" xfId="59"/>
    <cellStyle name="Accent2" xfId="60"/>
    <cellStyle name="Accent3" xfId="61"/>
    <cellStyle name="Accent4" xfId="62"/>
    <cellStyle name="Accent5" xfId="63"/>
    <cellStyle name="Accent6" xfId="64"/>
    <cellStyle name="Bad" xfId="65"/>
    <cellStyle name="Calculation" xfId="66"/>
    <cellStyle name="Check Cell" xfId="67"/>
    <cellStyle name="Date Style" xfId="68"/>
    <cellStyle name="Excel Built-in Normal" xfId="69"/>
    <cellStyle name="Excel_BuiltIn_Comma" xfId="70"/>
    <cellStyle name="Explanatory Text" xfId="71"/>
    <cellStyle name="Good" xfId="72"/>
    <cellStyle name="Header style" xfId="73"/>
    <cellStyle name="Heading" xfId="74"/>
    <cellStyle name="Heading 1" xfId="75"/>
    <cellStyle name="Heading 2" xfId="76"/>
    <cellStyle name="Heading 3" xfId="77"/>
    <cellStyle name="Heading 4" xfId="78"/>
    <cellStyle name="Heading1" xfId="79"/>
    <cellStyle name="Input" xfId="80"/>
    <cellStyle name="Linked Cell" xfId="81"/>
    <cellStyle name="MonthOnly" xfId="82"/>
    <cellStyle name="Neutral" xfId="83"/>
    <cellStyle name="Normal_erates" xfId="84"/>
    <cellStyle name="Note" xfId="85"/>
    <cellStyle name="Output" xfId="86"/>
    <cellStyle name="Result" xfId="87"/>
    <cellStyle name="Result2" xfId="88"/>
    <cellStyle name="Title" xfId="89"/>
    <cellStyle name="Total" xfId="90"/>
    <cellStyle name="USD" xfId="91"/>
    <cellStyle name="Warning Text" xfId="92"/>
    <cellStyle name="Акцент1 1" xfId="93"/>
    <cellStyle name="Акцент2 1" xfId="94"/>
    <cellStyle name="Акцент3 1" xfId="95"/>
    <cellStyle name="Акцент4 1" xfId="96"/>
    <cellStyle name="Акцент5 1" xfId="97"/>
    <cellStyle name="Акцент6 1" xfId="98"/>
    <cellStyle name="Ввод  1" xfId="99"/>
    <cellStyle name="Вывод 1" xfId="100"/>
    <cellStyle name="Вычисление 1" xfId="101"/>
    <cellStyle name="Денежный 2" xfId="102"/>
    <cellStyle name="Заголовок 1 1" xfId="103"/>
    <cellStyle name="Заголовок 2 1" xfId="104"/>
    <cellStyle name="Заголовок 3 1" xfId="105"/>
    <cellStyle name="Заголовок 4 1" xfId="106"/>
    <cellStyle name="Итог 1" xfId="107"/>
    <cellStyle name="Контрольная ячейка 1" xfId="108"/>
    <cellStyle name="Название 1" xfId="109"/>
    <cellStyle name="Нейтральный 1" xfId="110"/>
    <cellStyle name="Обычный" xfId="0" builtinId="0"/>
    <cellStyle name="Обычный 10" xfId="111"/>
    <cellStyle name="Обычный 11" xfId="112"/>
    <cellStyle name="Обычный 2" xfId="113"/>
    <cellStyle name="Обычный 2 2" xfId="114"/>
    <cellStyle name="Обычный 2_Аналитика по доходам медицина 2012" xfId="115"/>
    <cellStyle name="Обычный 3" xfId="116"/>
    <cellStyle name="Обычный 3 2" xfId="117"/>
    <cellStyle name="Обычный 4" xfId="118"/>
    <cellStyle name="Обычный 4 2 5" xfId="1"/>
    <cellStyle name="Обычный 5" xfId="119"/>
    <cellStyle name="Обычный 6" xfId="120"/>
    <cellStyle name="Обычный 7" xfId="121"/>
    <cellStyle name="Обычный 8" xfId="122"/>
    <cellStyle name="Обычный 8 2" xfId="123"/>
    <cellStyle name="Обычный 8 2 2" xfId="124"/>
    <cellStyle name="Обычный 8 2_DEL_031 Приложения по доходам" xfId="125"/>
    <cellStyle name="Обычный 8 3" xfId="126"/>
    <cellStyle name="Обычный 8_DEL_031 Приложения по доходам" xfId="127"/>
    <cellStyle name="Обычный 9" xfId="128"/>
    <cellStyle name="Плохой 1" xfId="129"/>
    <cellStyle name="Пояснение 1" xfId="130"/>
    <cellStyle name="Примечание 1" xfId="131"/>
    <cellStyle name="Примечание 2" xfId="132"/>
    <cellStyle name="Связанная ячейка 1" xfId="133"/>
    <cellStyle name="Стиль 1" xfId="3"/>
    <cellStyle name="Текст предупреждения 1" xfId="134"/>
    <cellStyle name="Финансовый [0]_SOURCE_ADM" xfId="2"/>
    <cellStyle name="Финансовый 2" xfId="135"/>
    <cellStyle name="Финансовый 3" xfId="136"/>
    <cellStyle name="Хороший 1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6"/>
  <sheetViews>
    <sheetView showZeros="0" tabSelected="1" zoomScale="90" zoomScaleNormal="90" zoomScaleSheetLayoutView="70" workbookViewId="0">
      <selection activeCell="C14" sqref="C14"/>
    </sheetView>
  </sheetViews>
  <sheetFormatPr defaultColWidth="9.140625" defaultRowHeight="15"/>
  <cols>
    <col min="1" max="1" width="5.28515625" style="1" customWidth="1"/>
    <col min="2" max="2" width="22.42578125" style="1" customWidth="1"/>
    <col min="3" max="3" width="17.85546875" style="1" customWidth="1"/>
    <col min="4" max="4" width="8.28515625" style="1" customWidth="1"/>
    <col min="5" max="5" width="13.42578125" style="1" customWidth="1"/>
    <col min="6" max="6" width="10.5703125" style="1" hidden="1" customWidth="1"/>
    <col min="7" max="7" width="10.140625" style="1" hidden="1" customWidth="1"/>
    <col min="8" max="8" width="12" style="1" hidden="1" customWidth="1"/>
    <col min="9" max="9" width="10.85546875" style="1" hidden="1" customWidth="1"/>
    <col min="10" max="10" width="14.42578125" style="1" customWidth="1"/>
    <col min="11" max="11" width="11.5703125" style="1" bestFit="1" customWidth="1"/>
    <col min="12" max="12" width="13.7109375" style="1" customWidth="1"/>
    <col min="13" max="13" width="11.5703125" style="1" bestFit="1" customWidth="1"/>
    <col min="14" max="14" width="13.42578125" style="1" customWidth="1"/>
    <col min="15" max="15" width="11.5703125" style="1" customWidth="1"/>
    <col min="16" max="16384" width="9.140625" style="1"/>
  </cols>
  <sheetData>
    <row r="1" spans="1:15">
      <c r="A1" s="50"/>
      <c r="B1" s="50"/>
      <c r="C1" s="50"/>
      <c r="D1" s="50"/>
      <c r="E1" s="50"/>
      <c r="F1" s="50"/>
      <c r="G1" s="50"/>
      <c r="H1" s="50"/>
      <c r="I1" s="50"/>
      <c r="K1" s="42"/>
      <c r="L1" s="42"/>
      <c r="M1" s="42"/>
    </row>
    <row r="2" spans="1:15">
      <c r="A2" s="50"/>
      <c r="B2" s="50"/>
      <c r="C2" s="50"/>
      <c r="D2" s="50"/>
      <c r="E2" s="50"/>
      <c r="F2" s="50"/>
      <c r="G2" s="50"/>
      <c r="H2" s="50"/>
      <c r="I2" s="50"/>
    </row>
    <row r="3" spans="1:15" s="2" customFormat="1" ht="18.75" customHeight="1">
      <c r="A3" s="43" t="s">
        <v>22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s="2" customFormat="1" ht="18.75" customHeight="1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3" customFormat="1" ht="16.5">
      <c r="A5" s="44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5" s="3" customFormat="1" ht="16.5" customHeight="1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s="3" customFormat="1" ht="16.5" customHeight="1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5" s="5" customFormat="1" ht="11.25">
      <c r="A8" s="47"/>
      <c r="B8" s="47"/>
      <c r="C8" s="4"/>
      <c r="D8" s="4"/>
      <c r="L8" s="36"/>
      <c r="M8" s="36"/>
      <c r="N8" s="36" t="s">
        <v>16</v>
      </c>
      <c r="O8" s="36"/>
    </row>
    <row r="9" spans="1:15" s="5" customFormat="1" ht="41.25" customHeight="1">
      <c r="A9" s="31" t="s">
        <v>3</v>
      </c>
      <c r="B9" s="31" t="s">
        <v>4</v>
      </c>
      <c r="C9" s="31"/>
      <c r="D9" s="31" t="s">
        <v>5</v>
      </c>
      <c r="E9" s="32" t="s">
        <v>6</v>
      </c>
      <c r="F9" s="34" t="s">
        <v>7</v>
      </c>
      <c r="G9" s="35"/>
      <c r="H9" s="34" t="s">
        <v>8</v>
      </c>
      <c r="I9" s="35"/>
      <c r="J9" s="40" t="s">
        <v>18</v>
      </c>
      <c r="K9" s="41"/>
      <c r="L9" s="40" t="s">
        <v>19</v>
      </c>
      <c r="M9" s="41"/>
      <c r="N9" s="40" t="s">
        <v>21</v>
      </c>
      <c r="O9" s="41"/>
    </row>
    <row r="10" spans="1:15" s="5" customFormat="1" ht="89.25">
      <c r="A10" s="31"/>
      <c r="B10" s="31"/>
      <c r="C10" s="31"/>
      <c r="D10" s="31"/>
      <c r="E10" s="33"/>
      <c r="F10" s="6" t="s">
        <v>9</v>
      </c>
      <c r="G10" s="7" t="s">
        <v>10</v>
      </c>
      <c r="H10" s="6" t="s">
        <v>9</v>
      </c>
      <c r="I10" s="7" t="s">
        <v>10</v>
      </c>
      <c r="J10" s="27" t="s">
        <v>17</v>
      </c>
      <c r="K10" s="27" t="s">
        <v>10</v>
      </c>
      <c r="L10" s="27" t="s">
        <v>17</v>
      </c>
      <c r="M10" s="27" t="s">
        <v>10</v>
      </c>
      <c r="N10" s="27" t="s">
        <v>17</v>
      </c>
      <c r="O10" s="27" t="s">
        <v>10</v>
      </c>
    </row>
    <row r="11" spans="1:15" s="5" customFormat="1" ht="12.75">
      <c r="A11" s="7">
        <v>1</v>
      </c>
      <c r="B11" s="48">
        <v>2</v>
      </c>
      <c r="C11" s="49"/>
      <c r="D11" s="8">
        <v>3</v>
      </c>
      <c r="E11" s="7">
        <v>4</v>
      </c>
      <c r="F11" s="7">
        <v>4</v>
      </c>
      <c r="G11" s="7">
        <v>5</v>
      </c>
      <c r="H11" s="7">
        <v>5</v>
      </c>
      <c r="I11" s="7">
        <v>6</v>
      </c>
      <c r="J11" s="27">
        <v>17</v>
      </c>
      <c r="K11" s="27">
        <v>18</v>
      </c>
      <c r="L11" s="27">
        <v>19</v>
      </c>
      <c r="M11" s="27">
        <v>20</v>
      </c>
      <c r="N11" s="27">
        <v>15</v>
      </c>
      <c r="O11" s="27">
        <v>16</v>
      </c>
    </row>
    <row r="12" spans="1:15" s="5" customFormat="1" ht="12.75">
      <c r="A12" s="7"/>
      <c r="B12" s="37" t="s">
        <v>11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</row>
    <row r="13" spans="1:15" s="5" customFormat="1" ht="60">
      <c r="A13" s="29"/>
      <c r="B13" s="30" t="s">
        <v>12</v>
      </c>
      <c r="C13" s="11" t="s">
        <v>13</v>
      </c>
      <c r="D13" s="12">
        <v>8034</v>
      </c>
      <c r="E13" s="13">
        <v>0.15</v>
      </c>
      <c r="F13" s="14">
        <v>6378</v>
      </c>
      <c r="G13" s="15">
        <f>ROUND(E13*F13/1000/2,2)</f>
        <v>0.48</v>
      </c>
      <c r="H13" s="16"/>
      <c r="I13" s="17">
        <f>ROUND(E13*H13/1000/2,2)</f>
        <v>0</v>
      </c>
      <c r="J13" s="28">
        <v>8000</v>
      </c>
      <c r="K13" s="28">
        <f>ROUND(J13*E13,2)</f>
        <v>1200</v>
      </c>
      <c r="L13" s="28">
        <v>8000</v>
      </c>
      <c r="M13" s="28">
        <f>ROUND(L13*E13,2)</f>
        <v>1200</v>
      </c>
      <c r="N13" s="28">
        <v>8000</v>
      </c>
      <c r="O13" s="28">
        <f>ROUND(N13*E13,2)</f>
        <v>1200</v>
      </c>
    </row>
    <row r="14" spans="1:15" s="5" customFormat="1" ht="62.25" customHeight="1">
      <c r="A14" s="29"/>
      <c r="B14" s="30" t="s">
        <v>14</v>
      </c>
      <c r="C14" s="18" t="s">
        <v>13</v>
      </c>
      <c r="D14" s="12">
        <v>8035</v>
      </c>
      <c r="E14" s="13">
        <v>0.75</v>
      </c>
      <c r="F14" s="14">
        <v>0</v>
      </c>
      <c r="G14" s="15">
        <f>ROUND(E14*F14/1000/2,2)</f>
        <v>0</v>
      </c>
      <c r="H14" s="16"/>
      <c r="I14" s="17">
        <f>ROUND(E14*H14/1000/2,2)</f>
        <v>0</v>
      </c>
      <c r="J14" s="28">
        <v>1300</v>
      </c>
      <c r="K14" s="28">
        <f>ROUND(J14*E14,2)</f>
        <v>975</v>
      </c>
      <c r="L14" s="28">
        <v>1300</v>
      </c>
      <c r="M14" s="28">
        <f>ROUND(L14*E14,2)</f>
        <v>975</v>
      </c>
      <c r="N14" s="28">
        <v>1300</v>
      </c>
      <c r="O14" s="28">
        <f>ROUND(N14*E14,2)</f>
        <v>975</v>
      </c>
    </row>
    <row r="15" spans="1:15" s="5" customFormat="1" ht="25.5">
      <c r="A15" s="19"/>
      <c r="B15" s="20" t="s">
        <v>15</v>
      </c>
      <c r="C15" s="20"/>
      <c r="D15" s="20"/>
      <c r="E15" s="21"/>
      <c r="F15" s="10"/>
      <c r="G15" s="10">
        <f>SUM(G13:G14)</f>
        <v>0.48</v>
      </c>
      <c r="H15" s="9"/>
      <c r="I15" s="10">
        <f>SUM(I13:I14)</f>
        <v>0</v>
      </c>
      <c r="J15" s="28"/>
      <c r="K15" s="51">
        <f>SUM(K13:K14)</f>
        <v>2175</v>
      </c>
      <c r="L15" s="51"/>
      <c r="M15" s="51">
        <f>SUM(M13:M14)</f>
        <v>2175</v>
      </c>
      <c r="N15" s="51"/>
      <c r="O15" s="51">
        <f>SUM(O13:O14)</f>
        <v>2175</v>
      </c>
    </row>
    <row r="16" spans="1:15" s="26" customFormat="1">
      <c r="A16" s="22"/>
      <c r="B16" s="22"/>
      <c r="C16" s="22"/>
      <c r="D16" s="22"/>
      <c r="E16" s="23"/>
      <c r="F16" s="23"/>
      <c r="G16" s="23"/>
      <c r="H16" s="23"/>
      <c r="I16" s="23"/>
      <c r="J16" s="24"/>
      <c r="K16" s="25"/>
    </row>
  </sheetData>
  <mergeCells count="21">
    <mergeCell ref="A3:O3"/>
    <mergeCell ref="A4:O4"/>
    <mergeCell ref="A6:O6"/>
    <mergeCell ref="A7:O7"/>
    <mergeCell ref="N8:O8"/>
    <mergeCell ref="B12:O12"/>
    <mergeCell ref="N9:O9"/>
    <mergeCell ref="K1:M1"/>
    <mergeCell ref="L8:M8"/>
    <mergeCell ref="A5:M5"/>
    <mergeCell ref="A8:B8"/>
    <mergeCell ref="J9:K9"/>
    <mergeCell ref="L9:M9"/>
    <mergeCell ref="B11:C11"/>
    <mergeCell ref="A1:I2"/>
    <mergeCell ref="H9:I9"/>
    <mergeCell ref="A9:A10"/>
    <mergeCell ref="B9:C10"/>
    <mergeCell ref="D9:D10"/>
    <mergeCell ref="E9:E10"/>
    <mergeCell ref="F9:G9"/>
  </mergeCells>
  <pageMargins left="0.78740157480314965" right="0.39370078740157483" top="0.62992125984251968" bottom="0.51181102362204722" header="0.31496062992125984" footer="0.31496062992125984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1 08 07100 01 0000 110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2024-08-29T04:18:15Z</cp:lastPrinted>
  <dcterms:created xsi:type="dcterms:W3CDTF">2018-04-27T12:39:44Z</dcterms:created>
  <dcterms:modified xsi:type="dcterms:W3CDTF">2024-08-29T04:18:35Z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