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5-2027\ВНОСИМ ПРОЕКТ\Документы и материалы\62 Верхний предел и проект структуры внешн долга\"/>
    </mc:Choice>
  </mc:AlternateContent>
  <bookViews>
    <workbookView xWindow="0" yWindow="0" windowWidth="28800" windowHeight="10500" activeTab="1"/>
  </bookViews>
  <sheets>
    <sheet name="01.01.26" sheetId="1" r:id="rId1"/>
    <sheet name="01.01.27" sheetId="2" r:id="rId2"/>
    <sheet name="на 01.01.28" sheetId="3" r:id="rId3"/>
  </sheets>
  <definedNames>
    <definedName name="_xlnm.Print_Titles" localSheetId="0">'01.01.26'!$3:$3</definedName>
    <definedName name="_xlnm.Print_Titles" localSheetId="1">'01.01.27'!$3:$3</definedName>
    <definedName name="_xlnm.Print_Titles" localSheetId="2">'на 01.01.28'!$3:$3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3" l="1"/>
  <c r="M6" i="3" s="1"/>
  <c r="I5" i="3"/>
  <c r="I6" i="3" s="1"/>
  <c r="G6" i="3"/>
  <c r="M5" i="2"/>
  <c r="M6" i="2" s="1"/>
  <c r="I5" i="2"/>
  <c r="I6" i="2"/>
  <c r="G6" i="2"/>
  <c r="M5" i="1"/>
  <c r="F6" i="1"/>
  <c r="G6" i="1"/>
  <c r="H6" i="1"/>
  <c r="L6" i="1"/>
  <c r="M6" i="1"/>
  <c r="I5" i="1"/>
  <c r="I6" i="1" s="1"/>
  <c r="E5" i="1"/>
  <c r="E6" i="1" s="1"/>
  <c r="J5" i="1" l="1"/>
  <c r="J6" i="1" l="1"/>
  <c r="K5" i="1"/>
  <c r="K6" i="1" s="1"/>
  <c r="F6" i="2"/>
  <c r="H6" i="2" l="1"/>
  <c r="D6" i="1"/>
  <c r="L6" i="2" l="1"/>
  <c r="D5" i="2" l="1"/>
  <c r="E5" i="2" s="1"/>
  <c r="E6" i="2" s="1"/>
  <c r="L6" i="3"/>
  <c r="H6" i="3"/>
  <c r="F6" i="3"/>
  <c r="J5" i="2" l="1"/>
  <c r="D6" i="2"/>
  <c r="D5" i="3" l="1"/>
  <c r="K5" i="2"/>
  <c r="K6" i="2" s="1"/>
  <c r="J6" i="2"/>
  <c r="J5" i="3" l="1"/>
  <c r="K5" i="3" s="1"/>
  <c r="K6" i="3" s="1"/>
  <c r="E5" i="3"/>
  <c r="E6" i="3" s="1"/>
  <c r="D6" i="3"/>
  <c r="J6" i="3"/>
</calcChain>
</file>

<file path=xl/sharedStrings.xml><?xml version="1.0" encoding="utf-8"?>
<sst xmlns="http://schemas.openxmlformats.org/spreadsheetml/2006/main" count="69" uniqueCount="26">
  <si>
    <t>Основание</t>
  </si>
  <si>
    <t>Срок погашения долга</t>
  </si>
  <si>
    <t>Министерство финансов  РФ</t>
  </si>
  <si>
    <t>ВСЕГО ДОЛГОВЫЕ ОБЯЗАТЕЛЬСТВА</t>
  </si>
  <si>
    <t>Наименование кредитора</t>
  </si>
  <si>
    <t>до 01.01.2035</t>
  </si>
  <si>
    <t>Соглашение от 26.09.2005 № 01-01-06/04-134 (в 2005 перевод долга по договору поручительства к договору займа от 10.07.1998 № 01-20/27-165 (Строительство Мутновской Гео ЭС.) и его реструктуризация до 01.01.2035 года. ) Расчет произведен по курсу 33,62 руб. за долл. США</t>
  </si>
  <si>
    <t>Сумма долга на 01.01.2025</t>
  </si>
  <si>
    <t>Ожидаемое привлечение долга в 2025</t>
  </si>
  <si>
    <t>Ожидаемое погашение долга в 2025</t>
  </si>
  <si>
    <t>Ожидаемое состояние долга на 01.01.2026</t>
  </si>
  <si>
    <t>Долговые обязательства подлежащие погашению в 2026</t>
  </si>
  <si>
    <t>Сумма долга на 01.01.2026</t>
  </si>
  <si>
    <t>Ожидаемое привлечение долга в 2026</t>
  </si>
  <si>
    <t>Ожидаемое погашение долга в 2026</t>
  </si>
  <si>
    <t>Ожидаемое состояние долга на 01.01.2027</t>
  </si>
  <si>
    <t>Долговые обязательства подлежащие погашению в 2027</t>
  </si>
  <si>
    <t>тыс. долларов США</t>
  </si>
  <si>
    <t>тыс. рублей</t>
  </si>
  <si>
    <t>Сумма долга на 01.01.2027</t>
  </si>
  <si>
    <t>Ожидаемое привлечение долга в 2027</t>
  </si>
  <si>
    <t>Ожидаемое погашение долга в 2027</t>
  </si>
  <si>
    <t>Ожидаемое состояние долга на 01.01.2028</t>
  </si>
  <si>
    <t>Долговые обязательства подлежащие погашению в 2028</t>
  </si>
  <si>
    <t>2. Проект структуры государственного внешнего долга Камчатского края</t>
  </si>
  <si>
    <t>2. Проект структуры государственного внешнего  долга Камчатского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</si>
</sst>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6"/>
      <name val="Times New Roman"/>
      <family val="1"/>
    </font>
    <font>
      <b/>
      <sz val="13.5"/>
      <name val="Times New Roman"/>
      <family val="1"/>
    </font>
    <font>
      <sz val="13.5"/>
      <name val="Times New Roman"/>
      <family val="1"/>
    </font>
    <font>
      <sz val="13.5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2"/>
      <name val="Times New Roman"/>
      <family val="1"/>
      <charset val="204"/>
    </font>
    <font>
      <sz val="9"/>
      <name val="Times New Roman"/>
      <family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0" borderId="0" xfId="0" applyFont="1"/>
    <xf numFmtId="0" fontId="4" fillId="0" borderId="1" xfId="1" applyFont="1" applyBorder="1" applyAlignment="1"/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14" fontId="12" fillId="0" borderId="0" xfId="0" applyNumberFormat="1" applyFont="1" applyAlignment="1">
      <alignment vertical="top" wrapText="1"/>
    </xf>
    <xf numFmtId="0" fontId="10" fillId="0" borderId="0" xfId="0" applyFont="1" applyFill="1" applyAlignment="1">
      <alignment horizontal="right" vertical="center"/>
    </xf>
    <xf numFmtId="0" fontId="10" fillId="0" borderId="0" xfId="0" applyFont="1" applyAlignment="1">
      <alignment horizontal="right" vertical="center"/>
    </xf>
    <xf numFmtId="1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11" fillId="0" borderId="0" xfId="0" applyFont="1" applyFill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Fill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11" fillId="0" borderId="1" xfId="1" applyFont="1" applyBorder="1" applyAlignment="1">
      <alignment horizontal="right"/>
    </xf>
    <xf numFmtId="0" fontId="11" fillId="0" borderId="2" xfId="0" applyFont="1" applyBorder="1" applyAlignment="1">
      <alignment horizontal="left" vertical="center" wrapText="1"/>
    </xf>
    <xf numFmtId="164" fontId="14" fillId="0" borderId="2" xfId="0" applyNumberFormat="1" applyFont="1" applyFill="1" applyBorder="1" applyAlignment="1">
      <alignment horizontal="right" vertical="center"/>
    </xf>
    <xf numFmtId="164" fontId="14" fillId="0" borderId="2" xfId="0" applyNumberFormat="1" applyFont="1" applyFill="1" applyBorder="1" applyAlignment="1">
      <alignment horizontal="right" vertical="center" wrapText="1"/>
    </xf>
    <xf numFmtId="164" fontId="8" fillId="0" borderId="2" xfId="0" applyNumberFormat="1" applyFont="1" applyBorder="1" applyAlignment="1">
      <alignment horizontal="right" vertical="center"/>
    </xf>
    <xf numFmtId="164" fontId="15" fillId="0" borderId="3" xfId="0" applyNumberFormat="1" applyFont="1" applyFill="1" applyBorder="1" applyAlignment="1">
      <alignment horizontal="right" vertical="center"/>
    </xf>
    <xf numFmtId="164" fontId="8" fillId="0" borderId="2" xfId="0" applyNumberFormat="1" applyFont="1" applyFill="1" applyBorder="1" applyAlignment="1">
      <alignment horizontal="right" vertical="center"/>
    </xf>
    <xf numFmtId="164" fontId="9" fillId="0" borderId="3" xfId="0" applyNumberFormat="1" applyFont="1" applyFill="1" applyBorder="1" applyAlignment="1">
      <alignment horizontal="right" vertical="center"/>
    </xf>
    <xf numFmtId="0" fontId="5" fillId="0" borderId="3" xfId="0" applyFont="1" applyBorder="1" applyAlignment="1">
      <alignment vertical="center"/>
    </xf>
    <xf numFmtId="164" fontId="15" fillId="0" borderId="3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</cellXfs>
  <cellStyles count="2">
    <cellStyle name="Обычный" xfId="0" builtinId="0"/>
    <cellStyle name="Обычный_Структура долга на 01.01.08 - 2 сценар вариант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zoomScale="60" zoomScaleNormal="60" workbookViewId="0">
      <selection activeCell="A2" sqref="A2"/>
    </sheetView>
  </sheetViews>
  <sheetFormatPr defaultRowHeight="12.75" x14ac:dyDescent="0.2"/>
  <cols>
    <col min="1" max="1" width="37.28515625" customWidth="1"/>
    <col min="2" max="2" width="67.42578125" style="22" customWidth="1"/>
    <col min="3" max="3" width="22" style="23" customWidth="1"/>
    <col min="4" max="4" width="17.85546875" style="24" customWidth="1"/>
    <col min="5" max="5" width="17.28515625" style="24" customWidth="1"/>
    <col min="6" max="6" width="18.7109375" style="24" customWidth="1"/>
    <col min="7" max="7" width="20.42578125" style="24" customWidth="1"/>
    <col min="8" max="8" width="18" style="25" customWidth="1"/>
    <col min="9" max="9" width="20.140625" style="25" customWidth="1"/>
    <col min="10" max="11" width="17" style="25" customWidth="1"/>
    <col min="12" max="12" width="19.42578125" style="25" customWidth="1"/>
    <col min="13" max="13" width="18.42578125" customWidth="1"/>
  </cols>
  <sheetData>
    <row r="1" spans="1:13" s="1" customFormat="1" ht="18.75" x14ac:dyDescent="0.3">
      <c r="A1" s="46" t="s">
        <v>24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13" ht="25.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4"/>
    </row>
    <row r="3" spans="1:13" ht="51.75" customHeight="1" x14ac:dyDescent="0.2">
      <c r="A3" s="49" t="s">
        <v>4</v>
      </c>
      <c r="B3" s="51" t="s">
        <v>0</v>
      </c>
      <c r="C3" s="51" t="s">
        <v>1</v>
      </c>
      <c r="D3" s="53" t="s">
        <v>7</v>
      </c>
      <c r="E3" s="54"/>
      <c r="F3" s="55" t="s">
        <v>8</v>
      </c>
      <c r="G3" s="56"/>
      <c r="H3" s="55" t="s">
        <v>9</v>
      </c>
      <c r="I3" s="56"/>
      <c r="J3" s="53" t="s">
        <v>10</v>
      </c>
      <c r="K3" s="54"/>
      <c r="L3" s="53" t="s">
        <v>11</v>
      </c>
      <c r="M3" s="54"/>
    </row>
    <row r="4" spans="1:13" ht="51.75" x14ac:dyDescent="0.2">
      <c r="A4" s="50"/>
      <c r="B4" s="52"/>
      <c r="C4" s="52"/>
      <c r="D4" s="45" t="s">
        <v>17</v>
      </c>
      <c r="E4" s="45" t="s">
        <v>18</v>
      </c>
      <c r="F4" s="45" t="s">
        <v>17</v>
      </c>
      <c r="G4" s="45" t="s">
        <v>18</v>
      </c>
      <c r="H4" s="45" t="s">
        <v>17</v>
      </c>
      <c r="I4" s="45" t="s">
        <v>18</v>
      </c>
      <c r="J4" s="45" t="s">
        <v>17</v>
      </c>
      <c r="K4" s="45" t="s">
        <v>18</v>
      </c>
      <c r="L4" s="45" t="s">
        <v>17</v>
      </c>
      <c r="M4" s="45" t="s">
        <v>18</v>
      </c>
    </row>
    <row r="5" spans="1:13" s="5" customFormat="1" ht="97.5" customHeight="1" x14ac:dyDescent="0.2">
      <c r="A5" s="3" t="s">
        <v>2</v>
      </c>
      <c r="B5" s="35" t="s">
        <v>6</v>
      </c>
      <c r="C5" s="4" t="s">
        <v>5</v>
      </c>
      <c r="D5" s="40">
        <v>60826.555240000002</v>
      </c>
      <c r="E5" s="40">
        <f>D5*33.62</f>
        <v>2044988.7871687999</v>
      </c>
      <c r="F5" s="40">
        <v>0</v>
      </c>
      <c r="G5" s="40">
        <v>0</v>
      </c>
      <c r="H5" s="38">
        <v>5620.52358</v>
      </c>
      <c r="I5" s="38">
        <f>H5*33.62</f>
        <v>188962.0027596</v>
      </c>
      <c r="J5" s="38">
        <f>D5-H5</f>
        <v>55206.031660000001</v>
      </c>
      <c r="K5" s="38">
        <f>J5*33.62</f>
        <v>1856026.7844091998</v>
      </c>
      <c r="L5" s="38">
        <v>5620.52358</v>
      </c>
      <c r="M5" s="38">
        <f>L5*33.62</f>
        <v>188962.0027596</v>
      </c>
    </row>
    <row r="6" spans="1:13" s="5" customFormat="1" ht="21" customHeight="1" x14ac:dyDescent="0.25">
      <c r="A6" s="47" t="s">
        <v>3</v>
      </c>
      <c r="B6" s="47"/>
      <c r="C6" s="33"/>
      <c r="D6" s="41">
        <f>SUM(D5:D5)</f>
        <v>60826.555240000002</v>
      </c>
      <c r="E6" s="41">
        <f t="shared" ref="E6:M6" si="0">SUM(E5:E5)</f>
        <v>2044988.7871687999</v>
      </c>
      <c r="F6" s="41">
        <f t="shared" si="0"/>
        <v>0</v>
      </c>
      <c r="G6" s="41">
        <f t="shared" si="0"/>
        <v>0</v>
      </c>
      <c r="H6" s="41">
        <f t="shared" si="0"/>
        <v>5620.52358</v>
      </c>
      <c r="I6" s="41">
        <f t="shared" si="0"/>
        <v>188962.0027596</v>
      </c>
      <c r="J6" s="41">
        <f t="shared" si="0"/>
        <v>55206.031660000001</v>
      </c>
      <c r="K6" s="41">
        <f t="shared" si="0"/>
        <v>1856026.7844091998</v>
      </c>
      <c r="L6" s="41">
        <f t="shared" si="0"/>
        <v>5620.52358</v>
      </c>
      <c r="M6" s="41">
        <f t="shared" si="0"/>
        <v>188962.0027596</v>
      </c>
    </row>
    <row r="7" spans="1:13" s="5" customFormat="1" ht="15.75" x14ac:dyDescent="0.25">
      <c r="A7" s="7"/>
      <c r="B7" s="8"/>
      <c r="C7" s="9"/>
      <c r="D7" s="10"/>
      <c r="E7" s="10"/>
      <c r="F7" s="10"/>
      <c r="G7" s="10"/>
      <c r="H7" s="11"/>
      <c r="I7" s="11"/>
      <c r="J7" s="12"/>
      <c r="K7" s="12"/>
      <c r="L7" s="12"/>
    </row>
    <row r="8" spans="1:13" s="5" customFormat="1" ht="12.75" customHeight="1" x14ac:dyDescent="0.2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</row>
    <row r="9" spans="1:13" s="5" customFormat="1" ht="12.75" customHeight="1" x14ac:dyDescent="0.2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</row>
    <row r="10" spans="1:13" s="5" customFormat="1" ht="15.75" x14ac:dyDescent="0.2">
      <c r="A10" s="7"/>
      <c r="B10" s="13"/>
      <c r="C10" s="14"/>
      <c r="D10" s="15"/>
      <c r="E10" s="15"/>
      <c r="F10" s="15"/>
      <c r="G10" s="15"/>
      <c r="H10" s="16"/>
      <c r="I10" s="16"/>
      <c r="J10" s="16"/>
      <c r="K10" s="16"/>
      <c r="L10" s="16"/>
    </row>
    <row r="11" spans="1:13" s="5" customFormat="1" x14ac:dyDescent="0.2">
      <c r="A11" s="7"/>
      <c r="B11" s="13"/>
      <c r="C11" s="7"/>
      <c r="D11" s="15"/>
      <c r="E11" s="15"/>
      <c r="F11" s="15"/>
      <c r="G11" s="15"/>
      <c r="H11" s="16"/>
      <c r="I11" s="16"/>
      <c r="J11" s="16"/>
      <c r="K11" s="16"/>
      <c r="L11" s="16"/>
    </row>
    <row r="12" spans="1:13" s="5" customFormat="1" x14ac:dyDescent="0.2">
      <c r="A12" s="7"/>
      <c r="B12" s="13"/>
      <c r="C12" s="7"/>
      <c r="D12" s="15"/>
      <c r="E12" s="15"/>
      <c r="F12" s="15"/>
      <c r="G12" s="15"/>
      <c r="H12" s="16"/>
      <c r="I12" s="16"/>
      <c r="J12" s="16"/>
      <c r="K12" s="16"/>
      <c r="L12" s="16"/>
    </row>
    <row r="13" spans="1:13" s="32" customFormat="1" ht="18.75" x14ac:dyDescent="0.2">
      <c r="A13" s="28"/>
      <c r="B13" s="29"/>
      <c r="C13" s="28"/>
      <c r="D13" s="30"/>
      <c r="E13" s="30"/>
      <c r="F13" s="30"/>
      <c r="G13" s="30"/>
      <c r="H13" s="31"/>
      <c r="I13" s="31"/>
      <c r="J13" s="31"/>
      <c r="K13" s="31"/>
      <c r="L13" s="31"/>
    </row>
    <row r="14" spans="1:13" s="5" customFormat="1" ht="15.75" x14ac:dyDescent="0.2">
      <c r="A14" s="17"/>
      <c r="B14" s="13"/>
      <c r="C14" s="7"/>
      <c r="D14" s="15"/>
      <c r="E14" s="15"/>
      <c r="F14" s="15"/>
      <c r="G14" s="15"/>
      <c r="H14" s="16"/>
      <c r="I14" s="16"/>
      <c r="J14" s="16"/>
      <c r="K14" s="16"/>
      <c r="L14" s="16"/>
    </row>
    <row r="15" spans="1:13" s="5" customFormat="1" x14ac:dyDescent="0.2">
      <c r="A15" s="18"/>
      <c r="B15" s="13"/>
      <c r="C15" s="7"/>
      <c r="D15" s="15"/>
      <c r="E15" s="15"/>
      <c r="F15" s="15"/>
      <c r="G15" s="15"/>
      <c r="H15" s="16"/>
      <c r="I15" s="16"/>
      <c r="J15" s="16"/>
      <c r="K15" s="16"/>
      <c r="L15" s="16"/>
    </row>
    <row r="16" spans="1:13" s="5" customFormat="1" x14ac:dyDescent="0.2">
      <c r="A16" s="7"/>
      <c r="B16" s="13"/>
      <c r="C16" s="7"/>
      <c r="D16" s="15"/>
      <c r="E16" s="15"/>
      <c r="F16" s="15"/>
      <c r="G16" s="15"/>
      <c r="H16" s="16"/>
      <c r="I16" s="16"/>
      <c r="J16" s="16"/>
      <c r="K16" s="16"/>
      <c r="L16" s="16"/>
    </row>
    <row r="17" spans="2:12" s="5" customFormat="1" x14ac:dyDescent="0.2">
      <c r="B17" s="19"/>
      <c r="D17" s="20"/>
      <c r="E17" s="20"/>
      <c r="F17" s="20"/>
      <c r="G17" s="20"/>
      <c r="H17" s="21"/>
      <c r="I17" s="21"/>
      <c r="J17" s="21"/>
      <c r="K17" s="21"/>
      <c r="L17" s="21"/>
    </row>
    <row r="18" spans="2:12" s="5" customFormat="1" x14ac:dyDescent="0.2">
      <c r="B18" s="19"/>
      <c r="D18" s="20"/>
      <c r="E18" s="20"/>
      <c r="F18" s="20"/>
      <c r="G18" s="20"/>
      <c r="H18" s="21"/>
      <c r="I18" s="21"/>
      <c r="J18" s="21"/>
      <c r="K18" s="21"/>
      <c r="L18" s="21"/>
    </row>
    <row r="19" spans="2:12" s="5" customFormat="1" x14ac:dyDescent="0.2">
      <c r="B19" s="19"/>
      <c r="D19" s="20"/>
      <c r="E19" s="20"/>
      <c r="F19" s="20"/>
      <c r="G19" s="20"/>
      <c r="H19" s="21"/>
      <c r="I19" s="21"/>
      <c r="J19" s="21"/>
      <c r="K19" s="21"/>
      <c r="L19" s="21"/>
    </row>
    <row r="20" spans="2:12" s="5" customFormat="1" x14ac:dyDescent="0.2">
      <c r="B20" s="19"/>
      <c r="D20" s="20"/>
      <c r="E20" s="20"/>
      <c r="F20" s="20"/>
      <c r="G20" s="20"/>
      <c r="H20" s="21"/>
      <c r="I20" s="21"/>
      <c r="J20" s="21"/>
      <c r="K20" s="21"/>
      <c r="L20" s="21"/>
    </row>
    <row r="21" spans="2:12" s="5" customFormat="1" x14ac:dyDescent="0.2">
      <c r="B21" s="19"/>
      <c r="D21" s="20"/>
      <c r="E21" s="20"/>
      <c r="F21" s="20"/>
      <c r="G21" s="20"/>
      <c r="H21" s="21"/>
      <c r="I21" s="21"/>
      <c r="J21" s="21"/>
      <c r="K21" s="21"/>
      <c r="L21" s="21"/>
    </row>
    <row r="22" spans="2:12" s="5" customFormat="1" x14ac:dyDescent="0.2">
      <c r="B22" s="19"/>
      <c r="D22" s="20"/>
      <c r="E22" s="20"/>
      <c r="F22" s="20"/>
      <c r="G22" s="20"/>
      <c r="H22" s="21"/>
      <c r="I22" s="21"/>
      <c r="J22" s="21"/>
      <c r="K22" s="21"/>
      <c r="L22" s="21"/>
    </row>
    <row r="23" spans="2:12" s="5" customFormat="1" x14ac:dyDescent="0.2">
      <c r="B23" s="19"/>
      <c r="D23" s="20"/>
      <c r="E23" s="20"/>
      <c r="F23" s="20"/>
      <c r="G23" s="20"/>
      <c r="H23" s="21"/>
      <c r="I23" s="21"/>
      <c r="J23" s="21"/>
      <c r="K23" s="21"/>
      <c r="L23" s="21"/>
    </row>
    <row r="24" spans="2:12" s="5" customFormat="1" x14ac:dyDescent="0.2">
      <c r="B24" s="19"/>
      <c r="D24" s="20"/>
      <c r="E24" s="20"/>
      <c r="F24" s="20"/>
      <c r="G24" s="20"/>
      <c r="H24" s="21"/>
      <c r="I24" s="21"/>
      <c r="J24" s="21"/>
      <c r="K24" s="21"/>
      <c r="L24" s="21"/>
    </row>
    <row r="25" spans="2:12" s="5" customFormat="1" x14ac:dyDescent="0.2">
      <c r="B25" s="19"/>
      <c r="D25" s="20"/>
      <c r="E25" s="20"/>
      <c r="F25" s="20"/>
      <c r="G25" s="20"/>
      <c r="H25" s="21"/>
      <c r="I25" s="21"/>
      <c r="J25" s="21"/>
      <c r="K25" s="21"/>
      <c r="L25" s="21"/>
    </row>
    <row r="26" spans="2:12" s="5" customFormat="1" x14ac:dyDescent="0.2">
      <c r="B26" s="19"/>
      <c r="D26" s="20"/>
      <c r="E26" s="20"/>
      <c r="F26" s="20"/>
      <c r="G26" s="20"/>
      <c r="H26" s="21"/>
      <c r="I26" s="21"/>
      <c r="J26" s="21"/>
      <c r="K26" s="21"/>
      <c r="L26" s="21"/>
    </row>
    <row r="27" spans="2:12" s="5" customFormat="1" x14ac:dyDescent="0.2">
      <c r="B27" s="19"/>
      <c r="D27" s="20"/>
      <c r="E27" s="20"/>
      <c r="F27" s="20"/>
      <c r="G27" s="20"/>
      <c r="H27" s="21"/>
      <c r="I27" s="21"/>
      <c r="J27" s="21"/>
      <c r="K27" s="21"/>
      <c r="L27" s="21"/>
    </row>
  </sheetData>
  <mergeCells count="11">
    <mergeCell ref="A1:L1"/>
    <mergeCell ref="A6:B6"/>
    <mergeCell ref="A8:L9"/>
    <mergeCell ref="A3:A4"/>
    <mergeCell ref="B3:B4"/>
    <mergeCell ref="C3:C4"/>
    <mergeCell ref="D3:E3"/>
    <mergeCell ref="F3:G3"/>
    <mergeCell ref="L3:M3"/>
    <mergeCell ref="J3:K3"/>
    <mergeCell ref="H3:I3"/>
  </mergeCells>
  <printOptions horizontalCentered="1"/>
  <pageMargins left="0" right="0" top="0.74803149606299213" bottom="0.55118110236220474" header="0" footer="0"/>
  <pageSetup paperSize="9" scale="4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abSelected="1" zoomScale="60" zoomScaleNormal="60" workbookViewId="0">
      <selection activeCell="A2" sqref="A2"/>
    </sheetView>
  </sheetViews>
  <sheetFormatPr defaultRowHeight="12.75" x14ac:dyDescent="0.2"/>
  <cols>
    <col min="1" max="1" width="39.42578125" customWidth="1"/>
    <col min="2" max="2" width="67.7109375" style="22" customWidth="1"/>
    <col min="3" max="3" width="22.7109375" style="23" customWidth="1"/>
    <col min="4" max="5" width="17.85546875" style="24" customWidth="1"/>
    <col min="6" max="7" width="17.7109375" style="24" customWidth="1"/>
    <col min="8" max="9" width="17.28515625" style="25" customWidth="1"/>
    <col min="10" max="11" width="17" style="25" customWidth="1"/>
    <col min="12" max="12" width="19.42578125" style="25" customWidth="1"/>
    <col min="13" max="13" width="20.140625" customWidth="1"/>
  </cols>
  <sheetData>
    <row r="1" spans="1:13" s="1" customFormat="1" ht="18.75" x14ac:dyDescent="0.3">
      <c r="A1" s="46" t="s">
        <v>24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13" ht="19.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4"/>
    </row>
    <row r="3" spans="1:13" ht="54.75" customHeight="1" x14ac:dyDescent="0.2">
      <c r="A3" s="49" t="s">
        <v>4</v>
      </c>
      <c r="B3" s="51" t="s">
        <v>0</v>
      </c>
      <c r="C3" s="51" t="s">
        <v>1</v>
      </c>
      <c r="D3" s="53" t="s">
        <v>12</v>
      </c>
      <c r="E3" s="54"/>
      <c r="F3" s="55" t="s">
        <v>13</v>
      </c>
      <c r="G3" s="56"/>
      <c r="H3" s="55" t="s">
        <v>14</v>
      </c>
      <c r="I3" s="56"/>
      <c r="J3" s="53" t="s">
        <v>15</v>
      </c>
      <c r="K3" s="54"/>
      <c r="L3" s="53" t="s">
        <v>16</v>
      </c>
      <c r="M3" s="54"/>
    </row>
    <row r="4" spans="1:13" ht="51.75" x14ac:dyDescent="0.2">
      <c r="A4" s="50"/>
      <c r="B4" s="52"/>
      <c r="C4" s="52"/>
      <c r="D4" s="45" t="s">
        <v>17</v>
      </c>
      <c r="E4" s="45" t="s">
        <v>18</v>
      </c>
      <c r="F4" s="45" t="s">
        <v>17</v>
      </c>
      <c r="G4" s="45" t="s">
        <v>18</v>
      </c>
      <c r="H4" s="45" t="s">
        <v>17</v>
      </c>
      <c r="I4" s="45" t="s">
        <v>18</v>
      </c>
      <c r="J4" s="45" t="s">
        <v>17</v>
      </c>
      <c r="K4" s="45" t="s">
        <v>18</v>
      </c>
      <c r="L4" s="45" t="s">
        <v>17</v>
      </c>
      <c r="M4" s="45" t="s">
        <v>18</v>
      </c>
    </row>
    <row r="5" spans="1:13" s="5" customFormat="1" ht="78.75" x14ac:dyDescent="0.2">
      <c r="A5" s="3" t="s">
        <v>2</v>
      </c>
      <c r="B5" s="35" t="s">
        <v>6</v>
      </c>
      <c r="C5" s="4" t="s">
        <v>5</v>
      </c>
      <c r="D5" s="36">
        <f>'01.01.26'!J5</f>
        <v>55206.031660000001</v>
      </c>
      <c r="E5" s="36">
        <f>D5*33.62</f>
        <v>1856026.7844091998</v>
      </c>
      <c r="F5" s="36">
        <v>0</v>
      </c>
      <c r="G5" s="36">
        <v>0</v>
      </c>
      <c r="H5" s="38">
        <v>5620.52358</v>
      </c>
      <c r="I5" s="38">
        <f>H5*33.62</f>
        <v>188962.0027596</v>
      </c>
      <c r="J5" s="37">
        <f>D5+F5-H5</f>
        <v>49585.50808</v>
      </c>
      <c r="K5" s="37">
        <f>J5*33.62</f>
        <v>1667064.7816495998</v>
      </c>
      <c r="L5" s="36">
        <v>6120.1256800000001</v>
      </c>
      <c r="M5" s="36">
        <f>L5*33.62</f>
        <v>205758.62536159999</v>
      </c>
    </row>
    <row r="6" spans="1:13" s="5" customFormat="1" ht="21" customHeight="1" x14ac:dyDescent="0.2">
      <c r="A6" s="47" t="s">
        <v>3</v>
      </c>
      <c r="B6" s="47"/>
      <c r="C6" s="6"/>
      <c r="D6" s="39">
        <f>SUM(D5:D5)</f>
        <v>55206.031660000001</v>
      </c>
      <c r="E6" s="39">
        <f>E5</f>
        <v>1856026.7844091998</v>
      </c>
      <c r="F6" s="39">
        <f>SUM(F5:F5)</f>
        <v>0</v>
      </c>
      <c r="G6" s="39">
        <f>G5</f>
        <v>0</v>
      </c>
      <c r="H6" s="39">
        <f>SUM(H5:H5)</f>
        <v>5620.52358</v>
      </c>
      <c r="I6" s="39">
        <f>I5</f>
        <v>188962.0027596</v>
      </c>
      <c r="J6" s="39">
        <f>SUM(J5:J5)</f>
        <v>49585.50808</v>
      </c>
      <c r="K6" s="39">
        <f>K5</f>
        <v>1667064.7816495998</v>
      </c>
      <c r="L6" s="39">
        <f>SUM(L5:L5)</f>
        <v>6120.1256800000001</v>
      </c>
      <c r="M6" s="39">
        <f>M5</f>
        <v>205758.62536159999</v>
      </c>
    </row>
    <row r="7" spans="1:13" s="5" customFormat="1" ht="15.75" x14ac:dyDescent="0.2">
      <c r="A7" s="7"/>
      <c r="B7" s="8"/>
      <c r="C7" s="9"/>
      <c r="D7" s="26"/>
      <c r="E7" s="26"/>
      <c r="F7" s="15"/>
      <c r="G7" s="15"/>
      <c r="H7" s="27"/>
      <c r="I7" s="27"/>
      <c r="J7" s="16"/>
      <c r="K7" s="16"/>
      <c r="L7" s="16"/>
    </row>
    <row r="8" spans="1:13" s="5" customFormat="1" ht="12.75" customHeight="1" x14ac:dyDescent="0.2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</row>
    <row r="9" spans="1:13" s="5" customFormat="1" ht="12.75" customHeight="1" x14ac:dyDescent="0.2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</row>
    <row r="10" spans="1:13" s="5" customFormat="1" ht="15.75" x14ac:dyDescent="0.2">
      <c r="A10" s="7"/>
      <c r="B10" s="13"/>
      <c r="C10" s="14"/>
      <c r="D10" s="15"/>
      <c r="E10" s="15"/>
      <c r="F10" s="15"/>
      <c r="G10" s="15"/>
      <c r="H10" s="16"/>
      <c r="I10" s="16"/>
      <c r="J10" s="16"/>
      <c r="K10" s="16"/>
      <c r="L10" s="16"/>
    </row>
    <row r="11" spans="1:13" s="5" customFormat="1" x14ac:dyDescent="0.2">
      <c r="A11" s="7"/>
      <c r="B11" s="13"/>
      <c r="C11" s="7"/>
      <c r="D11" s="15"/>
      <c r="E11" s="15"/>
      <c r="F11" s="15"/>
      <c r="G11" s="15"/>
      <c r="H11" s="16"/>
      <c r="I11" s="16"/>
      <c r="J11" s="16"/>
      <c r="K11" s="16"/>
      <c r="L11" s="16"/>
    </row>
    <row r="12" spans="1:13" s="5" customFormat="1" x14ac:dyDescent="0.2">
      <c r="A12" s="7"/>
      <c r="B12" s="13"/>
      <c r="C12" s="7"/>
      <c r="D12" s="15"/>
      <c r="E12" s="15"/>
      <c r="F12" s="15"/>
      <c r="G12" s="15"/>
      <c r="H12" s="16"/>
      <c r="I12" s="16"/>
      <c r="J12" s="16"/>
      <c r="K12" s="16"/>
      <c r="L12" s="16"/>
    </row>
    <row r="13" spans="1:13" s="32" customFormat="1" ht="18.75" x14ac:dyDescent="0.2">
      <c r="A13" s="28"/>
      <c r="B13" s="29"/>
      <c r="C13" s="28"/>
      <c r="D13" s="30"/>
      <c r="E13" s="30"/>
      <c r="F13" s="30"/>
      <c r="G13" s="30"/>
      <c r="H13" s="31"/>
      <c r="I13" s="31"/>
      <c r="J13" s="31"/>
      <c r="K13" s="31"/>
      <c r="L13" s="31"/>
    </row>
    <row r="14" spans="1:13" s="5" customFormat="1" ht="15.75" x14ac:dyDescent="0.2">
      <c r="A14" s="17"/>
      <c r="B14" s="13"/>
      <c r="C14" s="7"/>
      <c r="D14" s="15"/>
      <c r="E14" s="15"/>
      <c r="F14" s="15"/>
      <c r="G14" s="15"/>
      <c r="H14" s="16"/>
      <c r="I14" s="16"/>
      <c r="J14" s="16"/>
      <c r="K14" s="16"/>
      <c r="L14" s="16"/>
    </row>
    <row r="15" spans="1:13" s="5" customFormat="1" x14ac:dyDescent="0.2">
      <c r="A15" s="18"/>
      <c r="B15" s="13"/>
      <c r="C15" s="7"/>
      <c r="D15" s="15"/>
      <c r="E15" s="15"/>
      <c r="F15" s="15"/>
      <c r="G15" s="15"/>
      <c r="H15" s="16"/>
      <c r="I15" s="16"/>
      <c r="J15" s="16"/>
      <c r="K15" s="16"/>
      <c r="L15" s="16"/>
    </row>
    <row r="16" spans="1:13" s="5" customFormat="1" x14ac:dyDescent="0.2">
      <c r="A16" s="7"/>
      <c r="B16" s="13"/>
      <c r="C16" s="7"/>
      <c r="D16" s="15"/>
      <c r="E16" s="15"/>
      <c r="F16" s="15"/>
      <c r="G16" s="15"/>
      <c r="H16" s="16"/>
      <c r="I16" s="16"/>
      <c r="J16" s="16"/>
      <c r="K16" s="16"/>
      <c r="L16" s="16"/>
    </row>
    <row r="17" spans="2:12" s="5" customFormat="1" x14ac:dyDescent="0.2">
      <c r="B17" s="19"/>
      <c r="D17" s="20"/>
      <c r="E17" s="20"/>
      <c r="F17" s="20"/>
      <c r="G17" s="20"/>
      <c r="H17" s="21"/>
      <c r="I17" s="21"/>
      <c r="J17" s="21"/>
      <c r="K17" s="21"/>
      <c r="L17" s="21"/>
    </row>
    <row r="18" spans="2:12" s="5" customFormat="1" x14ac:dyDescent="0.2">
      <c r="B18" s="19"/>
      <c r="D18" s="20"/>
      <c r="E18" s="20"/>
      <c r="F18" s="20"/>
      <c r="G18" s="20"/>
      <c r="H18" s="21"/>
      <c r="I18" s="21"/>
      <c r="J18" s="21"/>
      <c r="K18" s="21"/>
      <c r="L18" s="21"/>
    </row>
    <row r="19" spans="2:12" s="5" customFormat="1" x14ac:dyDescent="0.2">
      <c r="B19" s="19"/>
      <c r="D19" s="20"/>
      <c r="E19" s="20"/>
      <c r="F19" s="20"/>
      <c r="G19" s="20"/>
      <c r="H19" s="21"/>
      <c r="I19" s="21"/>
      <c r="J19" s="21"/>
      <c r="K19" s="21"/>
      <c r="L19" s="21"/>
    </row>
    <row r="20" spans="2:12" s="5" customFormat="1" x14ac:dyDescent="0.2">
      <c r="B20" s="19"/>
      <c r="D20" s="20"/>
      <c r="E20" s="20"/>
      <c r="F20" s="20"/>
      <c r="G20" s="20"/>
      <c r="H20" s="21"/>
      <c r="I20" s="21"/>
      <c r="J20" s="21"/>
      <c r="K20" s="21"/>
      <c r="L20" s="21"/>
    </row>
    <row r="21" spans="2:12" s="5" customFormat="1" x14ac:dyDescent="0.2">
      <c r="B21" s="19"/>
      <c r="D21" s="20"/>
      <c r="E21" s="20"/>
      <c r="F21" s="20"/>
      <c r="G21" s="20"/>
      <c r="H21" s="21"/>
      <c r="I21" s="21"/>
      <c r="J21" s="21"/>
      <c r="K21" s="21"/>
      <c r="L21" s="21"/>
    </row>
    <row r="22" spans="2:12" s="5" customFormat="1" x14ac:dyDescent="0.2">
      <c r="B22" s="19"/>
      <c r="D22" s="20"/>
      <c r="E22" s="20"/>
      <c r="F22" s="20"/>
      <c r="G22" s="20"/>
      <c r="H22" s="21"/>
      <c r="I22" s="21"/>
      <c r="J22" s="21"/>
      <c r="K22" s="21"/>
      <c r="L22" s="21"/>
    </row>
    <row r="23" spans="2:12" s="5" customFormat="1" x14ac:dyDescent="0.2">
      <c r="B23" s="19"/>
      <c r="D23" s="20"/>
      <c r="E23" s="20"/>
      <c r="F23" s="20"/>
      <c r="G23" s="20"/>
      <c r="H23" s="21"/>
      <c r="I23" s="21"/>
      <c r="J23" s="21"/>
      <c r="K23" s="21"/>
      <c r="L23" s="21"/>
    </row>
    <row r="24" spans="2:12" s="5" customFormat="1" x14ac:dyDescent="0.2">
      <c r="B24" s="19"/>
      <c r="D24" s="20"/>
      <c r="E24" s="20"/>
      <c r="F24" s="20"/>
      <c r="G24" s="20"/>
      <c r="H24" s="21"/>
      <c r="I24" s="21"/>
      <c r="J24" s="21"/>
      <c r="K24" s="21"/>
      <c r="L24" s="21"/>
    </row>
    <row r="25" spans="2:12" s="5" customFormat="1" x14ac:dyDescent="0.2">
      <c r="B25" s="19"/>
      <c r="D25" s="20"/>
      <c r="E25" s="20"/>
      <c r="F25" s="20"/>
      <c r="G25" s="20"/>
      <c r="H25" s="21"/>
      <c r="I25" s="21"/>
      <c r="J25" s="21"/>
      <c r="K25" s="21"/>
      <c r="L25" s="21"/>
    </row>
    <row r="26" spans="2:12" s="5" customFormat="1" x14ac:dyDescent="0.2">
      <c r="B26" s="19"/>
      <c r="D26" s="20"/>
      <c r="E26" s="20"/>
      <c r="F26" s="20"/>
      <c r="G26" s="20"/>
      <c r="H26" s="21"/>
      <c r="I26" s="21"/>
      <c r="J26" s="21"/>
      <c r="K26" s="21"/>
      <c r="L26" s="21"/>
    </row>
    <row r="27" spans="2:12" s="5" customFormat="1" x14ac:dyDescent="0.2">
      <c r="B27" s="19"/>
      <c r="D27" s="20"/>
      <c r="E27" s="20"/>
      <c r="F27" s="20"/>
      <c r="G27" s="20"/>
      <c r="H27" s="21"/>
      <c r="I27" s="21"/>
      <c r="J27" s="21"/>
      <c r="K27" s="21"/>
      <c r="L27" s="21"/>
    </row>
    <row r="28" spans="2:12" s="5" customFormat="1" x14ac:dyDescent="0.2">
      <c r="B28" s="19"/>
      <c r="D28" s="20"/>
      <c r="E28" s="20"/>
      <c r="F28" s="20"/>
      <c r="G28" s="20"/>
      <c r="H28" s="21"/>
      <c r="I28" s="21"/>
      <c r="J28" s="21"/>
      <c r="K28" s="21"/>
      <c r="L28" s="21"/>
    </row>
  </sheetData>
  <mergeCells count="11">
    <mergeCell ref="A1:L1"/>
    <mergeCell ref="A6:B6"/>
    <mergeCell ref="A8:L9"/>
    <mergeCell ref="A3:A4"/>
    <mergeCell ref="B3:B4"/>
    <mergeCell ref="C3:C4"/>
    <mergeCell ref="D3:E3"/>
    <mergeCell ref="F3:G3"/>
    <mergeCell ref="H3:I3"/>
    <mergeCell ref="J3:K3"/>
    <mergeCell ref="L3:M3"/>
  </mergeCells>
  <printOptions horizontalCentered="1"/>
  <pageMargins left="0.31496062992125984" right="0.31496062992125984" top="0.74803149606299213" bottom="0.55118110236220474" header="0" footer="0"/>
  <pageSetup paperSize="9" scale="46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zoomScale="60" zoomScaleNormal="60" workbookViewId="0">
      <pane xSplit="2" ySplit="3" topLeftCell="C4" activePane="bottomRight" state="frozen"/>
      <selection pane="topRight" activeCell="D1" sqref="D1"/>
      <selection pane="bottomLeft" activeCell="A6" sqref="A6"/>
      <selection pane="bottomRight" sqref="A1:L1"/>
    </sheetView>
  </sheetViews>
  <sheetFormatPr defaultRowHeight="12.75" x14ac:dyDescent="0.2"/>
  <cols>
    <col min="1" max="1" width="38.28515625" customWidth="1"/>
    <col min="2" max="2" width="67.7109375" style="22" customWidth="1"/>
    <col min="3" max="3" width="22.7109375" style="23" customWidth="1"/>
    <col min="4" max="5" width="17.85546875" style="24" customWidth="1"/>
    <col min="6" max="7" width="17.7109375" style="24" customWidth="1"/>
    <col min="8" max="9" width="17.28515625" style="25" customWidth="1"/>
    <col min="10" max="11" width="17" style="25" customWidth="1"/>
    <col min="12" max="12" width="19.42578125" style="25" customWidth="1"/>
    <col min="13" max="13" width="17.28515625" customWidth="1"/>
  </cols>
  <sheetData>
    <row r="1" spans="1:13" s="1" customFormat="1" ht="18.75" x14ac:dyDescent="0.3">
      <c r="A1" s="46" t="s">
        <v>25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13" ht="24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4"/>
    </row>
    <row r="3" spans="1:13" ht="57" customHeight="1" x14ac:dyDescent="0.2">
      <c r="A3" s="49" t="s">
        <v>4</v>
      </c>
      <c r="B3" s="51" t="s">
        <v>0</v>
      </c>
      <c r="C3" s="51" t="s">
        <v>1</v>
      </c>
      <c r="D3" s="53" t="s">
        <v>19</v>
      </c>
      <c r="E3" s="54"/>
      <c r="F3" s="55" t="s">
        <v>20</v>
      </c>
      <c r="G3" s="56"/>
      <c r="H3" s="55" t="s">
        <v>21</v>
      </c>
      <c r="I3" s="56"/>
      <c r="J3" s="53" t="s">
        <v>22</v>
      </c>
      <c r="K3" s="54"/>
      <c r="L3" s="53" t="s">
        <v>23</v>
      </c>
      <c r="M3" s="54"/>
    </row>
    <row r="4" spans="1:13" ht="38.25" customHeight="1" x14ac:dyDescent="0.2">
      <c r="A4" s="50"/>
      <c r="B4" s="52"/>
      <c r="C4" s="52"/>
      <c r="D4" s="45" t="s">
        <v>17</v>
      </c>
      <c r="E4" s="45" t="s">
        <v>18</v>
      </c>
      <c r="F4" s="45" t="s">
        <v>17</v>
      </c>
      <c r="G4" s="45" t="s">
        <v>18</v>
      </c>
      <c r="H4" s="45" t="s">
        <v>17</v>
      </c>
      <c r="I4" s="45" t="s">
        <v>18</v>
      </c>
      <c r="J4" s="45" t="s">
        <v>17</v>
      </c>
      <c r="K4" s="45" t="s">
        <v>18</v>
      </c>
      <c r="L4" s="45" t="s">
        <v>17</v>
      </c>
      <c r="M4" s="45" t="s">
        <v>18</v>
      </c>
    </row>
    <row r="5" spans="1:13" s="5" customFormat="1" ht="86.25" customHeight="1" x14ac:dyDescent="0.2">
      <c r="A5" s="3" t="s">
        <v>2</v>
      </c>
      <c r="B5" s="35" t="s">
        <v>6</v>
      </c>
      <c r="C5" s="4" t="s">
        <v>5</v>
      </c>
      <c r="D5" s="36">
        <f>'01.01.27'!J5</f>
        <v>49585.50808</v>
      </c>
      <c r="E5" s="36">
        <f>D5*33.62</f>
        <v>1667064.7816495998</v>
      </c>
      <c r="F5" s="36">
        <v>0</v>
      </c>
      <c r="G5" s="36">
        <v>0</v>
      </c>
      <c r="H5" s="38">
        <v>6120.1256800000001</v>
      </c>
      <c r="I5" s="38">
        <f>H5*33.62</f>
        <v>205758.62536159999</v>
      </c>
      <c r="J5" s="37">
        <f>D5+F5-H5</f>
        <v>43465.382400000002</v>
      </c>
      <c r="K5" s="37">
        <f>J5*33.62</f>
        <v>1461306.1562880001</v>
      </c>
      <c r="L5" s="36">
        <v>6120.1256800000001</v>
      </c>
      <c r="M5" s="36">
        <f>L5*33.62</f>
        <v>205758.62536159999</v>
      </c>
    </row>
    <row r="6" spans="1:13" s="44" customFormat="1" ht="24.75" customHeight="1" x14ac:dyDescent="0.2">
      <c r="A6" s="57" t="s">
        <v>3</v>
      </c>
      <c r="B6" s="57"/>
      <c r="C6" s="42"/>
      <c r="D6" s="43">
        <f>SUM(D5:D5)</f>
        <v>49585.50808</v>
      </c>
      <c r="E6" s="43">
        <f>E5</f>
        <v>1667064.7816495998</v>
      </c>
      <c r="F6" s="43">
        <f>SUM(F5:F5)</f>
        <v>0</v>
      </c>
      <c r="G6" s="43">
        <f>G5</f>
        <v>0</v>
      </c>
      <c r="H6" s="43">
        <f>SUM(H5:H5)</f>
        <v>6120.1256800000001</v>
      </c>
      <c r="I6" s="43">
        <f>I5</f>
        <v>205758.62536159999</v>
      </c>
      <c r="J6" s="43">
        <f>SUM(J5:J5)</f>
        <v>43465.382400000002</v>
      </c>
      <c r="K6" s="43">
        <f>K5</f>
        <v>1461306.1562880001</v>
      </c>
      <c r="L6" s="43">
        <f>SUM(L5:L5)</f>
        <v>6120.1256800000001</v>
      </c>
      <c r="M6" s="43">
        <f>M5</f>
        <v>205758.62536159999</v>
      </c>
    </row>
    <row r="7" spans="1:13" s="5" customFormat="1" ht="15.75" x14ac:dyDescent="0.2">
      <c r="A7" s="7"/>
      <c r="B7" s="8"/>
      <c r="C7" s="9"/>
      <c r="D7" s="26"/>
      <c r="E7" s="26"/>
      <c r="F7" s="15"/>
      <c r="G7" s="15"/>
      <c r="H7" s="27"/>
      <c r="I7" s="27"/>
      <c r="J7" s="16"/>
      <c r="K7" s="16"/>
      <c r="L7" s="16"/>
    </row>
    <row r="8" spans="1:13" s="5" customFormat="1" ht="12.75" customHeight="1" x14ac:dyDescent="0.2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</row>
    <row r="9" spans="1:13" s="5" customFormat="1" ht="12.75" customHeight="1" x14ac:dyDescent="0.2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</row>
    <row r="10" spans="1:13" s="5" customFormat="1" ht="15.75" x14ac:dyDescent="0.2">
      <c r="A10" s="7"/>
      <c r="B10" s="13"/>
      <c r="C10" s="14"/>
      <c r="D10" s="15"/>
      <c r="E10" s="15"/>
      <c r="F10" s="15"/>
      <c r="G10" s="15"/>
      <c r="H10" s="16"/>
      <c r="I10" s="16"/>
      <c r="J10" s="16"/>
      <c r="K10" s="16"/>
      <c r="L10" s="16"/>
    </row>
    <row r="11" spans="1:13" s="5" customFormat="1" x14ac:dyDescent="0.2">
      <c r="A11" s="7"/>
      <c r="B11" s="13"/>
      <c r="C11" s="7"/>
      <c r="D11" s="15"/>
      <c r="E11" s="15"/>
      <c r="F11" s="15"/>
      <c r="G11" s="15"/>
      <c r="H11" s="16"/>
      <c r="I11" s="16"/>
      <c r="J11" s="16"/>
      <c r="K11" s="16"/>
      <c r="L11" s="16"/>
    </row>
    <row r="12" spans="1:13" s="5" customFormat="1" x14ac:dyDescent="0.2">
      <c r="A12" s="7"/>
      <c r="B12" s="13"/>
      <c r="C12" s="7"/>
      <c r="D12" s="15"/>
      <c r="E12" s="15"/>
      <c r="F12" s="15"/>
      <c r="G12" s="15"/>
      <c r="H12" s="16"/>
      <c r="I12" s="16"/>
      <c r="J12" s="16"/>
      <c r="K12" s="16"/>
      <c r="L12" s="16"/>
    </row>
    <row r="13" spans="1:13" s="32" customFormat="1" ht="18.75" x14ac:dyDescent="0.2">
      <c r="A13" s="28"/>
      <c r="B13" s="29"/>
      <c r="C13" s="28"/>
      <c r="D13" s="30"/>
      <c r="E13" s="30"/>
      <c r="F13" s="30"/>
      <c r="G13" s="30"/>
      <c r="H13" s="31"/>
      <c r="I13" s="31"/>
      <c r="J13" s="31"/>
      <c r="K13" s="31"/>
      <c r="L13" s="31"/>
    </row>
    <row r="14" spans="1:13" s="5" customFormat="1" ht="15.75" x14ac:dyDescent="0.2">
      <c r="A14" s="17"/>
      <c r="B14" s="13"/>
      <c r="C14" s="7"/>
      <c r="D14" s="15"/>
      <c r="E14" s="15"/>
      <c r="F14" s="15"/>
      <c r="G14" s="15"/>
      <c r="H14" s="16"/>
      <c r="I14" s="16"/>
      <c r="J14" s="16"/>
      <c r="K14" s="16"/>
      <c r="L14" s="16"/>
    </row>
    <row r="15" spans="1:13" s="5" customFormat="1" x14ac:dyDescent="0.2">
      <c r="A15" s="18"/>
      <c r="B15" s="13"/>
      <c r="C15" s="7"/>
      <c r="D15" s="15"/>
      <c r="E15" s="15"/>
      <c r="F15" s="15"/>
      <c r="G15" s="15"/>
      <c r="H15" s="16"/>
      <c r="I15" s="16"/>
      <c r="J15" s="16"/>
      <c r="K15" s="16"/>
      <c r="L15" s="16"/>
    </row>
    <row r="16" spans="1:13" s="5" customFormat="1" x14ac:dyDescent="0.2">
      <c r="A16" s="7"/>
      <c r="B16" s="13"/>
      <c r="C16" s="7"/>
      <c r="D16" s="15"/>
      <c r="E16" s="15"/>
      <c r="F16" s="15"/>
      <c r="G16" s="15"/>
      <c r="H16" s="16"/>
      <c r="I16" s="16"/>
      <c r="J16" s="16"/>
      <c r="K16" s="16"/>
      <c r="L16" s="16"/>
    </row>
    <row r="17" spans="2:12" s="5" customFormat="1" x14ac:dyDescent="0.2">
      <c r="B17" s="19"/>
      <c r="D17" s="20"/>
      <c r="E17" s="20"/>
      <c r="F17" s="20"/>
      <c r="G17" s="20"/>
      <c r="H17" s="21"/>
      <c r="I17" s="21"/>
      <c r="J17" s="21"/>
      <c r="K17" s="21"/>
      <c r="L17" s="21"/>
    </row>
    <row r="18" spans="2:12" s="5" customFormat="1" x14ac:dyDescent="0.2">
      <c r="B18" s="19"/>
      <c r="D18" s="20"/>
      <c r="E18" s="20"/>
      <c r="F18" s="20"/>
      <c r="G18" s="20"/>
      <c r="H18" s="21"/>
      <c r="I18" s="21"/>
      <c r="J18" s="21"/>
      <c r="K18" s="21"/>
      <c r="L18" s="21"/>
    </row>
    <row r="19" spans="2:12" s="5" customFormat="1" x14ac:dyDescent="0.2">
      <c r="B19" s="19"/>
      <c r="D19" s="20"/>
      <c r="E19" s="20"/>
      <c r="F19" s="20"/>
      <c r="G19" s="20"/>
      <c r="H19" s="21"/>
      <c r="I19" s="21"/>
      <c r="J19" s="21"/>
      <c r="K19" s="21"/>
      <c r="L19" s="21"/>
    </row>
    <row r="20" spans="2:12" s="5" customFormat="1" x14ac:dyDescent="0.2">
      <c r="B20" s="19"/>
      <c r="D20" s="20"/>
      <c r="E20" s="20"/>
      <c r="F20" s="20"/>
      <c r="G20" s="20"/>
      <c r="H20" s="21"/>
      <c r="I20" s="21"/>
      <c r="J20" s="21"/>
      <c r="K20" s="21"/>
      <c r="L20" s="21"/>
    </row>
    <row r="21" spans="2:12" s="5" customFormat="1" x14ac:dyDescent="0.2">
      <c r="B21" s="19"/>
      <c r="D21" s="20"/>
      <c r="E21" s="20"/>
      <c r="F21" s="20"/>
      <c r="G21" s="20"/>
      <c r="H21" s="21"/>
      <c r="I21" s="21"/>
      <c r="J21" s="21"/>
      <c r="K21" s="21"/>
      <c r="L21" s="21"/>
    </row>
    <row r="22" spans="2:12" s="5" customFormat="1" x14ac:dyDescent="0.2">
      <c r="B22" s="19"/>
      <c r="D22" s="20"/>
      <c r="E22" s="20"/>
      <c r="F22" s="20"/>
      <c r="G22" s="20"/>
      <c r="H22" s="21"/>
      <c r="I22" s="21"/>
      <c r="J22" s="21"/>
      <c r="K22" s="21"/>
      <c r="L22" s="21"/>
    </row>
    <row r="23" spans="2:12" s="5" customFormat="1" x14ac:dyDescent="0.2">
      <c r="B23" s="19"/>
      <c r="D23" s="20"/>
      <c r="E23" s="20"/>
      <c r="F23" s="20"/>
      <c r="G23" s="20"/>
      <c r="H23" s="21"/>
      <c r="I23" s="21"/>
      <c r="J23" s="21"/>
      <c r="K23" s="21"/>
      <c r="L23" s="21"/>
    </row>
    <row r="24" spans="2:12" s="5" customFormat="1" x14ac:dyDescent="0.2">
      <c r="B24" s="19"/>
      <c r="D24" s="20"/>
      <c r="E24" s="20"/>
      <c r="F24" s="20"/>
      <c r="G24" s="20"/>
      <c r="H24" s="21"/>
      <c r="I24" s="21"/>
      <c r="J24" s="21"/>
      <c r="K24" s="21"/>
      <c r="L24" s="21"/>
    </row>
    <row r="25" spans="2:12" s="5" customFormat="1" x14ac:dyDescent="0.2">
      <c r="B25" s="19"/>
      <c r="D25" s="20"/>
      <c r="E25" s="20"/>
      <c r="F25" s="20"/>
      <c r="G25" s="20"/>
      <c r="H25" s="21"/>
      <c r="I25" s="21"/>
      <c r="J25" s="21"/>
      <c r="K25" s="21"/>
      <c r="L25" s="21"/>
    </row>
    <row r="26" spans="2:12" s="5" customFormat="1" x14ac:dyDescent="0.2">
      <c r="B26" s="19"/>
      <c r="D26" s="20"/>
      <c r="E26" s="20"/>
      <c r="F26" s="20"/>
      <c r="G26" s="20"/>
      <c r="H26" s="21"/>
      <c r="I26" s="21"/>
      <c r="J26" s="21"/>
      <c r="K26" s="21"/>
      <c r="L26" s="21"/>
    </row>
    <row r="27" spans="2:12" s="5" customFormat="1" x14ac:dyDescent="0.2">
      <c r="B27" s="19"/>
      <c r="D27" s="20"/>
      <c r="E27" s="20"/>
      <c r="F27" s="20"/>
      <c r="G27" s="20"/>
      <c r="H27" s="21"/>
      <c r="I27" s="21"/>
      <c r="J27" s="21"/>
      <c r="K27" s="21"/>
      <c r="L27" s="21"/>
    </row>
    <row r="28" spans="2:12" s="5" customFormat="1" x14ac:dyDescent="0.2">
      <c r="B28" s="19"/>
      <c r="D28" s="20"/>
      <c r="E28" s="20"/>
      <c r="F28" s="20"/>
      <c r="G28" s="20"/>
      <c r="H28" s="21"/>
      <c r="I28" s="21"/>
      <c r="J28" s="21"/>
      <c r="K28" s="21"/>
      <c r="L28" s="21"/>
    </row>
  </sheetData>
  <mergeCells count="11">
    <mergeCell ref="A1:L1"/>
    <mergeCell ref="A6:B6"/>
    <mergeCell ref="A8:L9"/>
    <mergeCell ref="A3:A4"/>
    <mergeCell ref="B3:B4"/>
    <mergeCell ref="C3:C4"/>
    <mergeCell ref="D3:E3"/>
    <mergeCell ref="F3:G3"/>
    <mergeCell ref="H3:I3"/>
    <mergeCell ref="J3:K3"/>
    <mergeCell ref="L3:M3"/>
  </mergeCells>
  <printOptions horizontalCentered="1"/>
  <pageMargins left="0" right="0" top="0.74803149606299213" bottom="0.55118110236220474" header="0" footer="0"/>
  <pageSetup paperSize="9" scale="4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01.01.26</vt:lpstr>
      <vt:lpstr>01.01.27</vt:lpstr>
      <vt:lpstr>на 01.01.28</vt:lpstr>
      <vt:lpstr>'01.01.26'!Заголовки_для_печати</vt:lpstr>
      <vt:lpstr>'01.01.27'!Заголовки_для_печати</vt:lpstr>
      <vt:lpstr>'на 01.01.28'!Заголовки_для_печати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Зеленкова Галина Владимировна</dc:creator>
  <cp:lastModifiedBy>Гросфельд Юлия Владимировна</cp:lastModifiedBy>
  <cp:lastPrinted>2024-10-16T02:35:28Z</cp:lastPrinted>
  <dcterms:created xsi:type="dcterms:W3CDTF">2015-11-29T21:04:12Z</dcterms:created>
  <dcterms:modified xsi:type="dcterms:W3CDTF">2024-10-16T02:35:37Z</dcterms:modified>
</cp:coreProperties>
</file>