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5-2026-2027\56 Расчеты дох и ист\182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_FilterDatabase" localSheetId="0" hidden="1">Лист1!$A$3:$R$72</definedName>
    <definedName name="_xlnm.Print_Titles" localSheetId="0">Лист1!$A:$A,Лист1!$2:$3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" i="1" l="1"/>
  <c r="Q4" i="1"/>
  <c r="P4" i="1"/>
  <c r="N4" i="1"/>
  <c r="M4" i="1"/>
  <c r="L4" i="1"/>
</calcChain>
</file>

<file path=xl/comments1.xml><?xml version="1.0" encoding="utf-8"?>
<comments xmlns="http://schemas.openxmlformats.org/spreadsheetml/2006/main">
  <authors>
    <author>Гоцюк Оксана Валерьевна</author>
  </authors>
  <commentList>
    <comment ref="E5" authorId="0" shapeId="0">
      <text>
        <r>
          <rPr>
            <b/>
            <sz val="9"/>
            <color indexed="81"/>
            <rFont val="Tahoma"/>
            <family val="2"/>
            <charset val="204"/>
          </rPr>
          <t>Гоцюк Оксана Валерьевна: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<sst xmlns="http://schemas.openxmlformats.org/spreadsheetml/2006/main" count="93" uniqueCount="86">
  <si>
    <t>Показатели</t>
  </si>
  <si>
    <t>3.1. Дальневосточный бассейн</t>
  </si>
  <si>
    <t xml:space="preserve">3.1.1 Минтай </t>
  </si>
  <si>
    <t>3.1.3 Треска</t>
  </si>
  <si>
    <t>3.1.4 Сельдь (в т.ч. сельдь иваси)</t>
  </si>
  <si>
    <t>3.1.7 Палтус</t>
  </si>
  <si>
    <t>3.1.8 Терпуг</t>
  </si>
  <si>
    <t>3.1.9 Морской окунь</t>
  </si>
  <si>
    <t>3.1.10 Угольная</t>
  </si>
  <si>
    <t>3.1.11 Тунец</t>
  </si>
  <si>
    <t>3.1.12 Корюшка</t>
  </si>
  <si>
    <t>3.1.13 Сайра</t>
  </si>
  <si>
    <t>3.1.14 Голец</t>
  </si>
  <si>
    <t>3.1.15 Горбуша</t>
  </si>
  <si>
    <t>3.1.16 Кета</t>
  </si>
  <si>
    <t>3.1.18 Кижуч</t>
  </si>
  <si>
    <t>3.1.19 Чавыча</t>
  </si>
  <si>
    <t>3.1.20 Нерка</t>
  </si>
  <si>
    <t>3.1.21 Сима</t>
  </si>
  <si>
    <t>3.1.22 Щипощек</t>
  </si>
  <si>
    <t>3.1.24 Камбала</t>
  </si>
  <si>
    <t>3.1.25 Навага</t>
  </si>
  <si>
    <t>3.1.26 Мойва</t>
  </si>
  <si>
    <t>3.1.29 Макрурусы</t>
  </si>
  <si>
    <t>3.1.31 Лемонема</t>
  </si>
  <si>
    <t>3.1.32 Бычки</t>
  </si>
  <si>
    <t>3.1.36 Скаты</t>
  </si>
  <si>
    <t>3.1.38 Прочие (скумбрия, лещ морской)</t>
  </si>
  <si>
    <t>3.1.39 Краб камчатский западного побережья Камчатки</t>
  </si>
  <si>
    <t>3.1.41 Краб камчатский других районов промысла</t>
  </si>
  <si>
    <t>3.1.42 Краб синий</t>
  </si>
  <si>
    <t>3.1.43 Краб равношипый</t>
  </si>
  <si>
    <t>3.1.44 Краб-стригун бэрди охотоморский</t>
  </si>
  <si>
    <t>3.1.45 Краб-стригун бэрди других районов промысла</t>
  </si>
  <si>
    <t>3.1.46 Краб-стригун опилио</t>
  </si>
  <si>
    <t>3.1.47 Краб-стригун ангулятус</t>
  </si>
  <si>
    <t>3.1.53 Краб колючий других районов промысла</t>
  </si>
  <si>
    <t>3.1.55 Краб волосатый четырехугольный других районов промысла</t>
  </si>
  <si>
    <t>3.1.56 Креветка углохвостая</t>
  </si>
  <si>
    <t>3.1.57 Креветка северная</t>
  </si>
  <si>
    <t>3.1.61 Другие виды креветок</t>
  </si>
  <si>
    <t>3.1.62 Кальмар</t>
  </si>
  <si>
    <t>3.1.63 Кальмар подзоны Приморья</t>
  </si>
  <si>
    <t>3.1.67 Мидия</t>
  </si>
  <si>
    <t>3.1.68 Спизула</t>
  </si>
  <si>
    <t>3.1.70 Прочие моллюски</t>
  </si>
  <si>
    <t>3.1.72 Кукумария</t>
  </si>
  <si>
    <t>3.1.76 Морской еж многоиглый</t>
  </si>
  <si>
    <t>3.1.77 Морской еж зеленый</t>
  </si>
  <si>
    <t xml:space="preserve">3.1.80 Прочие водные биологические ресурсы </t>
  </si>
  <si>
    <t>3.6. Внутренние водные объекты</t>
  </si>
  <si>
    <t>3.6.3 Чавыча</t>
  </si>
  <si>
    <t>3.6.5 Кижуч</t>
  </si>
  <si>
    <t>3.6.8 Нерка</t>
  </si>
  <si>
    <t>3.6.10 Кета</t>
  </si>
  <si>
    <t>3.6.11 Сима</t>
  </si>
  <si>
    <t>3.6.14 Чир</t>
  </si>
  <si>
    <t>3.6.15 Муксун</t>
  </si>
  <si>
    <t>3.6.18 Голец</t>
  </si>
  <si>
    <t>3.6.22 Сиг</t>
  </si>
  <si>
    <t>3.6.25 Пелядь</t>
  </si>
  <si>
    <t>3.6.30 Хариус</t>
  </si>
  <si>
    <t>3.6.44 Ряпушка</t>
  </si>
  <si>
    <t>3.6.48 Прочие объекты водных биологических ресурсов (в т.ч. горбуша)</t>
  </si>
  <si>
    <t>3.7. Морские млекопитающие</t>
  </si>
  <si>
    <t>3.7.5 Кольчатая нерпа (акиба)</t>
  </si>
  <si>
    <t>3.7.6 Крылатка</t>
  </si>
  <si>
    <t>3.7.7 Морской заяц (лахтак)</t>
  </si>
  <si>
    <t>3.7.8 Ларга</t>
  </si>
  <si>
    <t>Без учета градообразующих предприятий</t>
  </si>
  <si>
    <t>Градообразующие предприятия (15%)</t>
  </si>
  <si>
    <t>Всего</t>
  </si>
  <si>
    <t>2021 год</t>
  </si>
  <si>
    <t>2022 год</t>
  </si>
  <si>
    <t>2023 год</t>
  </si>
  <si>
    <t xml:space="preserve">Градообразующие предприятия </t>
  </si>
  <si>
    <t>ИТОГО</t>
  </si>
  <si>
    <t>Ставка
 (тыс. рублей)</t>
  </si>
  <si>
    <t>Объем вылова - тонн 
(данные отчета 5 ВБР)</t>
  </si>
  <si>
    <t>Расчетная сумма поступлений по разрешениям
 на 2024 год
 (тыс. рублей)</t>
  </si>
  <si>
    <t>Расчет ожидаемых поступлений
 на 2024 год
 (тыс. рублей)</t>
  </si>
  <si>
    <t>Расчет оценки объёма вылова на 2024 год 
(тонны)</t>
  </si>
  <si>
    <t>Расчет ПРОГНОЗА 
объёма вылова на 2025 год 
(тонны)</t>
  </si>
  <si>
    <t>Расчет ПРОГНОЗА
 поступлений
 на 2025 год
 (тыс. рублей)</t>
  </si>
  <si>
    <t>Прогноз поступлений по разрешениям
 на 2025 год
 (тыс. рублей)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</si>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</sst>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3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3" fontId="8" fillId="0" borderId="0" xfId="0" applyNumberFormat="1" applyFont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72"/>
  <sheetViews>
    <sheetView tabSelected="1" view="pageBreakPreview" zoomScale="60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E5" sqref="E5"/>
    </sheetView>
  </sheetViews>
  <sheetFormatPr defaultRowHeight="59.25" customHeight="1" x14ac:dyDescent="0.25"/>
  <cols>
    <col min="1" max="1" width="30.42578125" style="25" customWidth="1"/>
    <col min="2" max="5" width="17.140625" style="25" customWidth="1"/>
    <col min="6" max="7" width="18.140625" style="25" customWidth="1"/>
    <col min="8" max="8" width="17.140625" style="26" customWidth="1"/>
    <col min="9" max="10" width="18.85546875" style="25" customWidth="1"/>
    <col min="11" max="11" width="23.7109375" style="26" customWidth="1"/>
    <col min="12" max="12" width="15.5703125" style="27" customWidth="1"/>
    <col min="13" max="14" width="19.7109375" style="27" customWidth="1"/>
    <col min="15" max="15" width="15.42578125" style="33" bestFit="1" customWidth="1"/>
    <col min="16" max="17" width="21.85546875" style="27" customWidth="1"/>
    <col min="18" max="18" width="20.85546875" style="31" customWidth="1"/>
    <col min="19" max="16384" width="9.140625" style="25"/>
  </cols>
  <sheetData>
    <row r="1" spans="1:18" ht="59.25" customHeight="1" x14ac:dyDescent="0.25">
      <c r="K1" s="18"/>
      <c r="R1" s="18" t="s">
        <v>85</v>
      </c>
    </row>
    <row r="2" spans="1:18" s="28" customFormat="1" ht="59.25" customHeight="1" x14ac:dyDescent="0.25">
      <c r="A2" s="45" t="s">
        <v>0</v>
      </c>
      <c r="B2" s="40" t="s">
        <v>78</v>
      </c>
      <c r="C2" s="46"/>
      <c r="D2" s="47"/>
      <c r="E2" s="35" t="s">
        <v>81</v>
      </c>
      <c r="F2" s="36"/>
      <c r="G2" s="37"/>
      <c r="H2" s="38" t="s">
        <v>77</v>
      </c>
      <c r="I2" s="40" t="s">
        <v>80</v>
      </c>
      <c r="J2" s="41"/>
      <c r="K2" s="43" t="s">
        <v>79</v>
      </c>
      <c r="L2" s="35" t="s">
        <v>82</v>
      </c>
      <c r="M2" s="36"/>
      <c r="N2" s="37"/>
      <c r="O2" s="38" t="s">
        <v>77</v>
      </c>
      <c r="P2" s="40" t="s">
        <v>83</v>
      </c>
      <c r="Q2" s="41"/>
      <c r="R2" s="42" t="s">
        <v>84</v>
      </c>
    </row>
    <row r="3" spans="1:18" s="28" customFormat="1" ht="59.25" customHeight="1" x14ac:dyDescent="0.25">
      <c r="A3" s="45"/>
      <c r="B3" s="19" t="s">
        <v>72</v>
      </c>
      <c r="C3" s="19" t="s">
        <v>73</v>
      </c>
      <c r="D3" s="19" t="s">
        <v>74</v>
      </c>
      <c r="E3" s="4" t="s">
        <v>71</v>
      </c>
      <c r="F3" s="3" t="s">
        <v>69</v>
      </c>
      <c r="G3" s="3" t="s">
        <v>75</v>
      </c>
      <c r="H3" s="39"/>
      <c r="I3" s="3" t="s">
        <v>69</v>
      </c>
      <c r="J3" s="3" t="s">
        <v>70</v>
      </c>
      <c r="K3" s="44"/>
      <c r="L3" s="4" t="s">
        <v>71</v>
      </c>
      <c r="M3" s="3" t="s">
        <v>69</v>
      </c>
      <c r="N3" s="3" t="s">
        <v>75</v>
      </c>
      <c r="O3" s="39"/>
      <c r="P3" s="3" t="s">
        <v>69</v>
      </c>
      <c r="Q3" s="3" t="s">
        <v>70</v>
      </c>
      <c r="R3" s="42"/>
    </row>
    <row r="4" spans="1:18" s="29" customFormat="1" ht="28.5" x14ac:dyDescent="0.25">
      <c r="A4" s="9" t="s">
        <v>1</v>
      </c>
      <c r="B4" s="10">
        <v>1792678</v>
      </c>
      <c r="C4" s="10">
        <v>1486113</v>
      </c>
      <c r="D4" s="10">
        <v>1786664</v>
      </c>
      <c r="E4" s="11">
        <v>1604219.8136666671</v>
      </c>
      <c r="F4" s="11">
        <v>1367120.5531071913</v>
      </c>
      <c r="G4" s="11">
        <v>237099.26055947554</v>
      </c>
      <c r="H4" s="13"/>
      <c r="I4" s="12">
        <v>5004400.6454456421</v>
      </c>
      <c r="J4" s="12">
        <v>168902.19526315379</v>
      </c>
      <c r="K4" s="20">
        <v>5173302.8407087959</v>
      </c>
      <c r="L4" s="12">
        <f t="shared" ref="L4:N4" si="0">SUM(L5:L52)</f>
        <v>1730368.098666667</v>
      </c>
      <c r="M4" s="12">
        <f t="shared" si="0"/>
        <v>1426012.6005801321</v>
      </c>
      <c r="N4" s="12">
        <f t="shared" si="0"/>
        <v>304355.49808653462</v>
      </c>
      <c r="O4" s="13"/>
      <c r="P4" s="12">
        <f>SUM(P5:P52)</f>
        <v>5567745.6600860097</v>
      </c>
      <c r="Q4" s="12">
        <f t="shared" ref="Q4:R4" si="1">SUM(Q5:Q52)</f>
        <v>249345.18359209871</v>
      </c>
      <c r="R4" s="13">
        <f t="shared" si="1"/>
        <v>5817090.8436781075</v>
      </c>
    </row>
    <row r="5" spans="1:18" s="30" customFormat="1" ht="12.75" x14ac:dyDescent="0.25">
      <c r="A5" s="1" t="s">
        <v>2</v>
      </c>
      <c r="B5" s="2">
        <v>630903</v>
      </c>
      <c r="C5" s="2">
        <v>738467</v>
      </c>
      <c r="D5" s="2">
        <v>709582</v>
      </c>
      <c r="E5" s="5">
        <v>763153.46600000001</v>
      </c>
      <c r="F5" s="2">
        <v>652591.48041038367</v>
      </c>
      <c r="G5" s="2">
        <v>110561.98558961639</v>
      </c>
      <c r="H5" s="16">
        <v>4.3</v>
      </c>
      <c r="I5" s="6">
        <v>2806143.3657646496</v>
      </c>
      <c r="J5" s="6">
        <v>71312.480705302558</v>
      </c>
      <c r="K5" s="21">
        <v>2877455.8464699523</v>
      </c>
      <c r="L5" s="6">
        <v>763153.46600000001</v>
      </c>
      <c r="M5" s="6">
        <v>652591.48041038367</v>
      </c>
      <c r="N5" s="6">
        <v>110561.98558961639</v>
      </c>
      <c r="O5" s="34">
        <v>4.3</v>
      </c>
      <c r="P5" s="6">
        <v>2806143.3657646496</v>
      </c>
      <c r="Q5" s="6">
        <v>71312.480705302558</v>
      </c>
      <c r="R5" s="7">
        <v>2877455.8464699523</v>
      </c>
    </row>
    <row r="6" spans="1:18" s="30" customFormat="1" ht="12.75" x14ac:dyDescent="0.25">
      <c r="A6" s="1" t="s">
        <v>3</v>
      </c>
      <c r="B6" s="2">
        <v>90507</v>
      </c>
      <c r="C6" s="2">
        <v>73127</v>
      </c>
      <c r="D6" s="2">
        <v>58212</v>
      </c>
      <c r="E6" s="5">
        <v>68427.759999999995</v>
      </c>
      <c r="F6" s="2">
        <v>53869.600966244572</v>
      </c>
      <c r="G6" s="6">
        <v>14558.159033755421</v>
      </c>
      <c r="H6" s="16">
        <v>6.4</v>
      </c>
      <c r="I6" s="6">
        <v>344765.44618396531</v>
      </c>
      <c r="J6" s="6">
        <v>13975.832672405204</v>
      </c>
      <c r="K6" s="21">
        <v>358741.27885637054</v>
      </c>
      <c r="L6" s="6">
        <v>68427.759999999995</v>
      </c>
      <c r="M6" s="6">
        <v>53869.600966244572</v>
      </c>
      <c r="N6" s="6">
        <v>14558.159033755421</v>
      </c>
      <c r="O6" s="34">
        <v>6.4</v>
      </c>
      <c r="P6" s="6">
        <v>344765.44618396531</v>
      </c>
      <c r="Q6" s="6">
        <v>13975.832672405204</v>
      </c>
      <c r="R6" s="7">
        <v>358741.27885637054</v>
      </c>
    </row>
    <row r="7" spans="1:18" s="30" customFormat="1" ht="12.75" x14ac:dyDescent="0.25">
      <c r="A7" s="1" t="s">
        <v>4</v>
      </c>
      <c r="B7" s="2">
        <v>246501</v>
      </c>
      <c r="C7" s="2">
        <v>227849</v>
      </c>
      <c r="D7" s="2">
        <v>155264</v>
      </c>
      <c r="E7" s="5">
        <v>266510.658</v>
      </c>
      <c r="F7" s="2">
        <v>251442.90299999999</v>
      </c>
      <c r="G7" s="2">
        <v>15067.754999999999</v>
      </c>
      <c r="H7" s="16">
        <v>0.4</v>
      </c>
      <c r="I7" s="6">
        <v>100577.1612</v>
      </c>
      <c r="J7" s="6">
        <v>904.06529999999998</v>
      </c>
      <c r="K7" s="21">
        <v>101481.2265</v>
      </c>
      <c r="L7" s="6">
        <v>266510.658</v>
      </c>
      <c r="M7" s="6">
        <v>251442.90299999999</v>
      </c>
      <c r="N7" s="6">
        <v>15067.754999999999</v>
      </c>
      <c r="O7" s="34">
        <v>0.4</v>
      </c>
      <c r="P7" s="6">
        <v>100577.1612</v>
      </c>
      <c r="Q7" s="6">
        <v>904.06529999999998</v>
      </c>
      <c r="R7" s="7">
        <v>101481.2265</v>
      </c>
    </row>
    <row r="8" spans="1:18" s="30" customFormat="1" ht="12.75" x14ac:dyDescent="0.25">
      <c r="A8" s="1" t="s">
        <v>5</v>
      </c>
      <c r="B8" s="2">
        <v>2701</v>
      </c>
      <c r="C8" s="2">
        <v>2437</v>
      </c>
      <c r="D8" s="2">
        <v>1793</v>
      </c>
      <c r="E8" s="5">
        <v>1770.27</v>
      </c>
      <c r="F8" s="2">
        <v>1494.0174751234192</v>
      </c>
      <c r="G8" s="6">
        <v>276.25252487658059</v>
      </c>
      <c r="H8" s="16">
        <v>16.5</v>
      </c>
      <c r="I8" s="6">
        <v>24651.288339536419</v>
      </c>
      <c r="J8" s="6">
        <v>683.72499906953703</v>
      </c>
      <c r="K8" s="21">
        <v>25335.013338605957</v>
      </c>
      <c r="L8" s="6">
        <v>1770.27</v>
      </c>
      <c r="M8" s="6">
        <v>1494.0174751234192</v>
      </c>
      <c r="N8" s="6">
        <v>276.25252487658059</v>
      </c>
      <c r="O8" s="34">
        <v>16.5</v>
      </c>
      <c r="P8" s="6">
        <v>24651.288339536419</v>
      </c>
      <c r="Q8" s="6">
        <v>683.72499906953703</v>
      </c>
      <c r="R8" s="7">
        <v>25335.013338605957</v>
      </c>
    </row>
    <row r="9" spans="1:18" s="30" customFormat="1" ht="12.75" x14ac:dyDescent="0.25">
      <c r="A9" s="1" t="s">
        <v>6</v>
      </c>
      <c r="B9" s="2">
        <v>19239</v>
      </c>
      <c r="C9" s="2">
        <v>19257</v>
      </c>
      <c r="D9" s="2">
        <v>17054</v>
      </c>
      <c r="E9" s="5">
        <v>14857.77</v>
      </c>
      <c r="F9" s="2">
        <v>13307.445115000424</v>
      </c>
      <c r="G9" s="6">
        <v>1550.324884999575</v>
      </c>
      <c r="H9" s="16">
        <v>5.6</v>
      </c>
      <c r="I9" s="6">
        <v>74521.692644002367</v>
      </c>
      <c r="J9" s="6">
        <v>1302.2729033996427</v>
      </c>
      <c r="K9" s="21">
        <v>75823.965547402011</v>
      </c>
      <c r="L9" s="6">
        <v>14857.77</v>
      </c>
      <c r="M9" s="6">
        <v>13307.445115000424</v>
      </c>
      <c r="N9" s="6">
        <v>1550.324884999575</v>
      </c>
      <c r="O9" s="34">
        <v>5.6</v>
      </c>
      <c r="P9" s="6">
        <v>74521.692644002367</v>
      </c>
      <c r="Q9" s="6">
        <v>1302.2729033996427</v>
      </c>
      <c r="R9" s="7">
        <v>75823.965547402011</v>
      </c>
    </row>
    <row r="10" spans="1:18" s="30" customFormat="1" ht="12.75" x14ac:dyDescent="0.25">
      <c r="A10" s="1" t="s">
        <v>7</v>
      </c>
      <c r="B10" s="2">
        <v>3510</v>
      </c>
      <c r="C10" s="2">
        <v>2769</v>
      </c>
      <c r="D10" s="2">
        <v>2521</v>
      </c>
      <c r="E10" s="5">
        <v>4242.21</v>
      </c>
      <c r="F10" s="2">
        <v>4209.023476162065</v>
      </c>
      <c r="G10" s="6">
        <v>33.186523837935624</v>
      </c>
      <c r="H10" s="16">
        <v>1.5</v>
      </c>
      <c r="I10" s="6">
        <v>6313.5352142430975</v>
      </c>
      <c r="J10" s="6">
        <v>7.4669678635355154</v>
      </c>
      <c r="K10" s="21">
        <v>6321.002182106633</v>
      </c>
      <c r="L10" s="6">
        <v>4242.21</v>
      </c>
      <c r="M10" s="6">
        <v>4209.023476162065</v>
      </c>
      <c r="N10" s="6">
        <v>33.186523837935624</v>
      </c>
      <c r="O10" s="34">
        <v>1.5</v>
      </c>
      <c r="P10" s="6">
        <v>6313.5352142430975</v>
      </c>
      <c r="Q10" s="6">
        <v>7.4669678635355154</v>
      </c>
      <c r="R10" s="7">
        <v>6321.002182106633</v>
      </c>
    </row>
    <row r="11" spans="1:18" s="30" customFormat="1" ht="12.75" x14ac:dyDescent="0.25">
      <c r="A11" s="1" t="s">
        <v>8</v>
      </c>
      <c r="B11" s="2">
        <v>592</v>
      </c>
      <c r="C11" s="2">
        <v>399</v>
      </c>
      <c r="D11" s="2">
        <v>216</v>
      </c>
      <c r="E11" s="5">
        <v>1803.2280000000001</v>
      </c>
      <c r="F11" s="2">
        <v>383.12799999999999</v>
      </c>
      <c r="G11" s="6">
        <v>1420.1000000000001</v>
      </c>
      <c r="H11" s="16">
        <v>1.5</v>
      </c>
      <c r="I11" s="6">
        <v>574.69200000000001</v>
      </c>
      <c r="J11" s="6">
        <v>319.52249999999998</v>
      </c>
      <c r="K11" s="21">
        <v>894.21450000000004</v>
      </c>
      <c r="L11" s="6">
        <v>1803.2280000000001</v>
      </c>
      <c r="M11" s="6">
        <v>383.12799999999999</v>
      </c>
      <c r="N11" s="6">
        <v>1420.1000000000001</v>
      </c>
      <c r="O11" s="34">
        <v>1.5</v>
      </c>
      <c r="P11" s="6">
        <v>574.69200000000001</v>
      </c>
      <c r="Q11" s="6">
        <v>319.52249999999998</v>
      </c>
      <c r="R11" s="7">
        <v>894.21450000000004</v>
      </c>
    </row>
    <row r="12" spans="1:18" s="30" customFormat="1" ht="12.75" x14ac:dyDescent="0.25">
      <c r="A12" s="1" t="s">
        <v>9</v>
      </c>
      <c r="B12" s="2">
        <v>0</v>
      </c>
      <c r="C12" s="2">
        <v>0</v>
      </c>
      <c r="D12" s="2">
        <v>80</v>
      </c>
      <c r="E12" s="5">
        <v>26.666666666666668</v>
      </c>
      <c r="F12" s="2">
        <v>26.666666666666668</v>
      </c>
      <c r="G12" s="6">
        <v>0</v>
      </c>
      <c r="H12" s="16">
        <v>0.6</v>
      </c>
      <c r="I12" s="6">
        <v>16</v>
      </c>
      <c r="J12" s="6">
        <v>0</v>
      </c>
      <c r="K12" s="21">
        <v>16</v>
      </c>
      <c r="L12" s="6">
        <v>26.666666666666668</v>
      </c>
      <c r="M12" s="6">
        <v>26.666666666666668</v>
      </c>
      <c r="N12" s="6">
        <v>0</v>
      </c>
      <c r="O12" s="34">
        <v>0.6</v>
      </c>
      <c r="P12" s="6">
        <v>16</v>
      </c>
      <c r="Q12" s="6">
        <v>0</v>
      </c>
      <c r="R12" s="7">
        <v>16</v>
      </c>
    </row>
    <row r="13" spans="1:18" s="30" customFormat="1" ht="12.75" x14ac:dyDescent="0.25">
      <c r="A13" s="1" t="s">
        <v>10</v>
      </c>
      <c r="B13" s="2">
        <v>1683</v>
      </c>
      <c r="C13" s="2">
        <v>2635</v>
      </c>
      <c r="D13" s="2">
        <v>1419</v>
      </c>
      <c r="E13" s="5">
        <v>6031.5559999999996</v>
      </c>
      <c r="F13" s="2">
        <v>5771.6559999999999</v>
      </c>
      <c r="G13" s="6">
        <v>259.89999999999998</v>
      </c>
      <c r="H13" s="16">
        <v>0.2</v>
      </c>
      <c r="I13" s="6">
        <v>1154.3312000000001</v>
      </c>
      <c r="J13" s="6">
        <v>7.7969999999999988</v>
      </c>
      <c r="K13" s="21">
        <v>1162.1282000000001</v>
      </c>
      <c r="L13" s="6">
        <v>6031.5559999999996</v>
      </c>
      <c r="M13" s="6">
        <v>5771.6559999999999</v>
      </c>
      <c r="N13" s="6">
        <v>259.89999999999998</v>
      </c>
      <c r="O13" s="34">
        <v>0.2</v>
      </c>
      <c r="P13" s="6">
        <v>1154.3312000000001</v>
      </c>
      <c r="Q13" s="6">
        <v>7.7969999999999988</v>
      </c>
      <c r="R13" s="7">
        <v>1162.1282000000001</v>
      </c>
    </row>
    <row r="14" spans="1:18" s="30" customFormat="1" ht="12.75" x14ac:dyDescent="0.25">
      <c r="A14" s="1" t="s">
        <v>11</v>
      </c>
      <c r="B14" s="2">
        <v>200</v>
      </c>
      <c r="C14" s="2">
        <v>250</v>
      </c>
      <c r="D14" s="2">
        <v>100</v>
      </c>
      <c r="E14" s="5">
        <v>183.33333333333334</v>
      </c>
      <c r="F14" s="2">
        <v>0</v>
      </c>
      <c r="G14" s="6">
        <v>183.33333333333334</v>
      </c>
      <c r="H14" s="16">
        <v>0.8</v>
      </c>
      <c r="I14" s="6">
        <v>0</v>
      </c>
      <c r="J14" s="6">
        <v>22.000000000000004</v>
      </c>
      <c r="K14" s="21">
        <v>22.000000000000004</v>
      </c>
      <c r="L14" s="6">
        <v>183.33333333333334</v>
      </c>
      <c r="M14" s="6">
        <v>0</v>
      </c>
      <c r="N14" s="6">
        <v>183.33333333333334</v>
      </c>
      <c r="O14" s="34">
        <v>0.8</v>
      </c>
      <c r="P14" s="6">
        <v>0</v>
      </c>
      <c r="Q14" s="6">
        <v>22.000000000000004</v>
      </c>
      <c r="R14" s="7">
        <v>22.000000000000004</v>
      </c>
    </row>
    <row r="15" spans="1:18" s="30" customFormat="1" ht="12.75" x14ac:dyDescent="0.25">
      <c r="A15" s="1" t="s">
        <v>12</v>
      </c>
      <c r="B15" s="2">
        <v>293</v>
      </c>
      <c r="C15" s="2">
        <v>238</v>
      </c>
      <c r="D15" s="2">
        <v>185</v>
      </c>
      <c r="E15" s="5">
        <v>570.37400000000002</v>
      </c>
      <c r="F15" s="2">
        <v>550.37400000000002</v>
      </c>
      <c r="G15" s="6">
        <v>19.999999999999996</v>
      </c>
      <c r="H15" s="16">
        <v>3.95</v>
      </c>
      <c r="I15" s="6">
        <v>2173.9773</v>
      </c>
      <c r="J15" s="6">
        <v>11.849999999999998</v>
      </c>
      <c r="K15" s="21">
        <v>2185.8272999999999</v>
      </c>
      <c r="L15" s="6">
        <v>570.37400000000002</v>
      </c>
      <c r="M15" s="6">
        <v>550.37400000000002</v>
      </c>
      <c r="N15" s="6">
        <v>19.999999999999996</v>
      </c>
      <c r="O15" s="34">
        <v>3.95</v>
      </c>
      <c r="P15" s="6">
        <v>2173.9773</v>
      </c>
      <c r="Q15" s="6">
        <v>11.849999999999998</v>
      </c>
      <c r="R15" s="7">
        <v>2185.8272999999999</v>
      </c>
    </row>
    <row r="16" spans="1:18" s="30" customFormat="1" ht="12.75" x14ac:dyDescent="0.25">
      <c r="A16" s="1" t="s">
        <v>13</v>
      </c>
      <c r="B16" s="2">
        <v>329248</v>
      </c>
      <c r="C16" s="2">
        <v>57292</v>
      </c>
      <c r="D16" s="2">
        <v>372087</v>
      </c>
      <c r="E16" s="5">
        <v>91104</v>
      </c>
      <c r="F16" s="2">
        <v>40835.842135931962</v>
      </c>
      <c r="G16" s="6">
        <v>50268.157864068038</v>
      </c>
      <c r="H16" s="16">
        <v>7.9</v>
      </c>
      <c r="I16" s="6">
        <v>322603.15287386253</v>
      </c>
      <c r="J16" s="6">
        <v>59567.767068920621</v>
      </c>
      <c r="K16" s="21">
        <v>382170.91994278313</v>
      </c>
      <c r="L16" s="6">
        <v>212433</v>
      </c>
      <c r="M16" s="6">
        <v>95219.534295557096</v>
      </c>
      <c r="N16" s="6">
        <v>117213.4657044429</v>
      </c>
      <c r="O16" s="34">
        <v>7.9</v>
      </c>
      <c r="P16" s="6">
        <v>752234.32093490113</v>
      </c>
      <c r="Q16" s="6">
        <v>138897.95685976485</v>
      </c>
      <c r="R16" s="7">
        <v>891132.27779466601</v>
      </c>
    </row>
    <row r="17" spans="1:18" s="30" customFormat="1" ht="12.75" x14ac:dyDescent="0.25">
      <c r="A17" s="1" t="s">
        <v>14</v>
      </c>
      <c r="B17" s="2">
        <v>19604</v>
      </c>
      <c r="C17" s="2">
        <v>20265</v>
      </c>
      <c r="D17" s="2">
        <v>17292</v>
      </c>
      <c r="E17" s="5">
        <v>18466</v>
      </c>
      <c r="F17" s="2">
        <v>13687.843850940793</v>
      </c>
      <c r="G17" s="6">
        <v>4778.1561490592048</v>
      </c>
      <c r="H17" s="16">
        <v>12.6</v>
      </c>
      <c r="I17" s="6">
        <v>172466.832521854</v>
      </c>
      <c r="J17" s="6">
        <v>9030.7151217218961</v>
      </c>
      <c r="K17" s="21">
        <v>181497.5476435759</v>
      </c>
      <c r="L17" s="6">
        <v>18907</v>
      </c>
      <c r="M17" s="6">
        <v>14014.733222665309</v>
      </c>
      <c r="N17" s="6">
        <v>4892.2667773346902</v>
      </c>
      <c r="O17" s="34">
        <v>12.6</v>
      </c>
      <c r="P17" s="6">
        <v>176585.63860558288</v>
      </c>
      <c r="Q17" s="6">
        <v>9246.3842091625647</v>
      </c>
      <c r="R17" s="7">
        <v>185832.02281474543</v>
      </c>
    </row>
    <row r="18" spans="1:18" s="30" customFormat="1" ht="12.75" x14ac:dyDescent="0.25">
      <c r="A18" s="1" t="s">
        <v>15</v>
      </c>
      <c r="B18" s="2">
        <v>4929</v>
      </c>
      <c r="C18" s="2">
        <v>3795</v>
      </c>
      <c r="D18" s="2">
        <v>4184</v>
      </c>
      <c r="E18" s="5">
        <v>4423</v>
      </c>
      <c r="F18" s="2">
        <v>4408.1976441416664</v>
      </c>
      <c r="G18" s="6">
        <v>14.802355858334147</v>
      </c>
      <c r="H18" s="16">
        <v>15.1</v>
      </c>
      <c r="I18" s="6">
        <v>66563.784426539161</v>
      </c>
      <c r="J18" s="6">
        <v>33.527336019126842</v>
      </c>
      <c r="K18" s="21">
        <v>66597.311762558282</v>
      </c>
      <c r="L18" s="6">
        <v>4333</v>
      </c>
      <c r="M18" s="6">
        <v>4318.498845142627</v>
      </c>
      <c r="N18" s="6">
        <v>14.501154857373244</v>
      </c>
      <c r="O18" s="34">
        <v>15.1</v>
      </c>
      <c r="P18" s="6">
        <v>65209.332561653668</v>
      </c>
      <c r="Q18" s="6">
        <v>32.845115751950395</v>
      </c>
      <c r="R18" s="7">
        <v>65242.17767740562</v>
      </c>
    </row>
    <row r="19" spans="1:18" s="30" customFormat="1" ht="12.75" x14ac:dyDescent="0.25">
      <c r="A19" s="1" t="s">
        <v>16</v>
      </c>
      <c r="B19" s="2">
        <v>277</v>
      </c>
      <c r="C19" s="2">
        <v>385</v>
      </c>
      <c r="D19" s="2">
        <v>340</v>
      </c>
      <c r="E19" s="5">
        <v>591.71500000000003</v>
      </c>
      <c r="F19" s="2">
        <v>576.995</v>
      </c>
      <c r="G19" s="6">
        <v>14.720000000000018</v>
      </c>
      <c r="H19" s="16">
        <v>15.1</v>
      </c>
      <c r="I19" s="6">
        <v>8712.6244999999999</v>
      </c>
      <c r="J19" s="6">
        <v>33.340800000000037</v>
      </c>
      <c r="K19" s="21">
        <v>8745.9652999999998</v>
      </c>
      <c r="L19" s="6">
        <v>398</v>
      </c>
      <c r="M19" s="6">
        <v>388.09901726337847</v>
      </c>
      <c r="N19" s="6">
        <v>9.9009827366215273</v>
      </c>
      <c r="O19" s="34">
        <v>15.1</v>
      </c>
      <c r="P19" s="6">
        <v>5860.2951606770148</v>
      </c>
      <c r="Q19" s="6">
        <v>22.425725898447755</v>
      </c>
      <c r="R19" s="7">
        <v>5882.7208865754628</v>
      </c>
    </row>
    <row r="20" spans="1:18" s="30" customFormat="1" ht="12.75" x14ac:dyDescent="0.25">
      <c r="A20" s="1" t="s">
        <v>17</v>
      </c>
      <c r="B20" s="2">
        <v>20075</v>
      </c>
      <c r="C20" s="2">
        <v>26725</v>
      </c>
      <c r="D20" s="2">
        <v>26002</v>
      </c>
      <c r="E20" s="5">
        <v>18052</v>
      </c>
      <c r="F20" s="2">
        <v>17270.059240132541</v>
      </c>
      <c r="G20" s="6">
        <v>781.94075986745668</v>
      </c>
      <c r="H20" s="16">
        <v>30</v>
      </c>
      <c r="I20" s="6">
        <v>518101.77720397623</v>
      </c>
      <c r="J20" s="6">
        <v>3518.7334194035548</v>
      </c>
      <c r="K20" s="21">
        <v>521620.51062337979</v>
      </c>
      <c r="L20" s="6">
        <v>22714</v>
      </c>
      <c r="M20" s="6">
        <v>21730.119963459481</v>
      </c>
      <c r="N20" s="6">
        <v>983.88003654051693</v>
      </c>
      <c r="O20" s="34">
        <v>30</v>
      </c>
      <c r="P20" s="6">
        <v>651903.59890378441</v>
      </c>
      <c r="Q20" s="6">
        <v>4427.4601644323257</v>
      </c>
      <c r="R20" s="7">
        <v>656331.05906821671</v>
      </c>
    </row>
    <row r="21" spans="1:18" s="30" customFormat="1" ht="12.75" x14ac:dyDescent="0.25">
      <c r="A21" s="1" t="s">
        <v>18</v>
      </c>
      <c r="B21" s="2">
        <v>1</v>
      </c>
      <c r="C21" s="2">
        <v>2</v>
      </c>
      <c r="D21" s="2">
        <v>0</v>
      </c>
      <c r="E21" s="5"/>
      <c r="F21" s="2">
        <v>0</v>
      </c>
      <c r="G21" s="6">
        <v>0</v>
      </c>
      <c r="H21" s="16">
        <v>6</v>
      </c>
      <c r="I21" s="6">
        <v>0</v>
      </c>
      <c r="J21" s="6">
        <v>0</v>
      </c>
      <c r="K21" s="21">
        <v>0</v>
      </c>
      <c r="L21" s="6"/>
      <c r="M21" s="6">
        <v>0</v>
      </c>
      <c r="N21" s="6">
        <v>0</v>
      </c>
      <c r="O21" s="34">
        <v>6</v>
      </c>
      <c r="P21" s="6">
        <v>0</v>
      </c>
      <c r="Q21" s="6">
        <v>0</v>
      </c>
      <c r="R21" s="7">
        <v>0</v>
      </c>
    </row>
    <row r="22" spans="1:18" s="30" customFormat="1" ht="12.75" x14ac:dyDescent="0.25">
      <c r="A22" s="1" t="s">
        <v>19</v>
      </c>
      <c r="B22" s="2">
        <v>394</v>
      </c>
      <c r="C22" s="2">
        <v>283</v>
      </c>
      <c r="D22" s="2">
        <v>87</v>
      </c>
      <c r="E22" s="5">
        <v>291.57900000000001</v>
      </c>
      <c r="F22" s="2">
        <v>291.57900000000001</v>
      </c>
      <c r="G22" s="6">
        <v>0</v>
      </c>
      <c r="H22" s="16">
        <v>0.2</v>
      </c>
      <c r="I22" s="6">
        <v>58.315800000000003</v>
      </c>
      <c r="J22" s="6">
        <v>0</v>
      </c>
      <c r="K22" s="21">
        <v>58.315800000000003</v>
      </c>
      <c r="L22" s="6">
        <v>291.57900000000001</v>
      </c>
      <c r="M22" s="6">
        <v>291.57900000000001</v>
      </c>
      <c r="N22" s="6">
        <v>0</v>
      </c>
      <c r="O22" s="34">
        <v>0.2</v>
      </c>
      <c r="P22" s="6">
        <v>58.315800000000003</v>
      </c>
      <c r="Q22" s="6">
        <v>0</v>
      </c>
      <c r="R22" s="7">
        <v>58.315800000000003</v>
      </c>
    </row>
    <row r="23" spans="1:18" s="30" customFormat="1" ht="12.75" x14ac:dyDescent="0.25">
      <c r="A23" s="1" t="s">
        <v>20</v>
      </c>
      <c r="B23" s="2">
        <v>73893</v>
      </c>
      <c r="C23" s="2">
        <v>73205</v>
      </c>
      <c r="D23" s="2">
        <v>67559</v>
      </c>
      <c r="E23" s="5">
        <v>52785.540999999997</v>
      </c>
      <c r="F23" s="2">
        <v>34711.307000000008</v>
      </c>
      <c r="G23" s="6">
        <v>18074.233999999986</v>
      </c>
      <c r="H23" s="16">
        <v>2.1</v>
      </c>
      <c r="I23" s="6">
        <v>72893.744700000025</v>
      </c>
      <c r="J23" s="6">
        <v>5693.3837099999955</v>
      </c>
      <c r="K23" s="21">
        <v>78587.128410000019</v>
      </c>
      <c r="L23" s="6">
        <v>52785.540999999997</v>
      </c>
      <c r="M23" s="6">
        <v>34711.307000000008</v>
      </c>
      <c r="N23" s="6">
        <v>18074.233999999986</v>
      </c>
      <c r="O23" s="34">
        <v>2.1</v>
      </c>
      <c r="P23" s="6">
        <v>72893.744700000025</v>
      </c>
      <c r="Q23" s="6">
        <v>5693.3837099999955</v>
      </c>
      <c r="R23" s="7">
        <v>78587.128410000019</v>
      </c>
    </row>
    <row r="24" spans="1:18" s="30" customFormat="1" ht="12.75" x14ac:dyDescent="0.25">
      <c r="A24" s="1" t="s">
        <v>21</v>
      </c>
      <c r="B24" s="2">
        <v>41749</v>
      </c>
      <c r="C24" s="2">
        <v>38623</v>
      </c>
      <c r="D24" s="2">
        <v>34003</v>
      </c>
      <c r="E24" s="5">
        <v>34529.141000000003</v>
      </c>
      <c r="F24" s="2">
        <v>19398.09648903264</v>
      </c>
      <c r="G24" s="6">
        <v>15131.044510967362</v>
      </c>
      <c r="H24" s="16">
        <v>0.4</v>
      </c>
      <c r="I24" s="6">
        <v>7759.2385956130565</v>
      </c>
      <c r="J24" s="6">
        <v>907.86267065804179</v>
      </c>
      <c r="K24" s="21">
        <v>8667.1012662710982</v>
      </c>
      <c r="L24" s="6">
        <v>34529.141000000003</v>
      </c>
      <c r="M24" s="6">
        <v>19398.09648903264</v>
      </c>
      <c r="N24" s="6">
        <v>15131.044510967362</v>
      </c>
      <c r="O24" s="34">
        <v>0.4</v>
      </c>
      <c r="P24" s="6">
        <v>7759.2385956130565</v>
      </c>
      <c r="Q24" s="6">
        <v>907.86267065804179</v>
      </c>
      <c r="R24" s="7">
        <v>8667.1012662710982</v>
      </c>
    </row>
    <row r="25" spans="1:18" s="30" customFormat="1" ht="12.75" x14ac:dyDescent="0.25">
      <c r="A25" s="1" t="s">
        <v>22</v>
      </c>
      <c r="B25" s="2">
        <v>3026</v>
      </c>
      <c r="C25" s="2">
        <v>500</v>
      </c>
      <c r="D25" s="2">
        <v>7703</v>
      </c>
      <c r="E25" s="5">
        <v>12403.175999999999</v>
      </c>
      <c r="F25" s="2">
        <v>12273.175999999999</v>
      </c>
      <c r="G25" s="6">
        <v>130</v>
      </c>
      <c r="H25" s="16">
        <v>0.15</v>
      </c>
      <c r="I25" s="6">
        <v>1840.9763999999998</v>
      </c>
      <c r="J25" s="6">
        <v>2.9249999999999998</v>
      </c>
      <c r="K25" s="21">
        <v>1843.9013999999997</v>
      </c>
      <c r="L25" s="6">
        <v>12403.175999999999</v>
      </c>
      <c r="M25" s="6">
        <v>12273.175999999999</v>
      </c>
      <c r="N25" s="6">
        <v>130</v>
      </c>
      <c r="O25" s="34">
        <v>0.15</v>
      </c>
      <c r="P25" s="6">
        <v>1840.9763999999998</v>
      </c>
      <c r="Q25" s="6">
        <v>2.9249999999999998</v>
      </c>
      <c r="R25" s="7">
        <v>1843.9013999999997</v>
      </c>
    </row>
    <row r="26" spans="1:18" s="30" customFormat="1" ht="12.75" x14ac:dyDescent="0.25">
      <c r="A26" s="1" t="s">
        <v>23</v>
      </c>
      <c r="B26" s="2">
        <v>8651</v>
      </c>
      <c r="C26" s="2">
        <v>8594</v>
      </c>
      <c r="D26" s="2">
        <v>7179</v>
      </c>
      <c r="E26" s="5">
        <v>13551.53</v>
      </c>
      <c r="F26" s="2">
        <v>13536.143542641223</v>
      </c>
      <c r="G26" s="6">
        <v>15.386457358778488</v>
      </c>
      <c r="H26" s="16">
        <v>0.15</v>
      </c>
      <c r="I26" s="6">
        <v>2030.4215313961834</v>
      </c>
      <c r="J26" s="6">
        <v>0.34619529057251597</v>
      </c>
      <c r="K26" s="21">
        <v>2030.7677266867559</v>
      </c>
      <c r="L26" s="6">
        <v>13551.53</v>
      </c>
      <c r="M26" s="6">
        <v>13536.143542641223</v>
      </c>
      <c r="N26" s="6">
        <v>15.386457358778488</v>
      </c>
      <c r="O26" s="34">
        <v>0.15</v>
      </c>
      <c r="P26" s="6">
        <v>2030.4215313961834</v>
      </c>
      <c r="Q26" s="6">
        <v>0.34619529057251597</v>
      </c>
      <c r="R26" s="7">
        <v>2030.7677266867559</v>
      </c>
    </row>
    <row r="27" spans="1:18" s="30" customFormat="1" ht="12.75" x14ac:dyDescent="0.25">
      <c r="A27" s="1" t="s">
        <v>24</v>
      </c>
      <c r="B27" s="2">
        <v>313</v>
      </c>
      <c r="C27" s="2">
        <v>200</v>
      </c>
      <c r="D27" s="2">
        <v>100</v>
      </c>
      <c r="E27" s="5">
        <v>204.33333333333334</v>
      </c>
      <c r="F27" s="2">
        <v>25.093567251461987</v>
      </c>
      <c r="G27" s="6">
        <v>179.23976608187135</v>
      </c>
      <c r="H27" s="16">
        <v>0.15</v>
      </c>
      <c r="I27" s="6">
        <v>3.7640350877192978</v>
      </c>
      <c r="J27" s="6">
        <v>4.0328947368421053</v>
      </c>
      <c r="K27" s="21">
        <v>7.7969298245614027</v>
      </c>
      <c r="L27" s="6">
        <v>204.33333333333334</v>
      </c>
      <c r="M27" s="6">
        <v>25.093567251461987</v>
      </c>
      <c r="N27" s="6">
        <v>179.23976608187135</v>
      </c>
      <c r="O27" s="34">
        <v>0.15</v>
      </c>
      <c r="P27" s="6">
        <v>3.7640350877192978</v>
      </c>
      <c r="Q27" s="6">
        <v>4.0328947368421053</v>
      </c>
      <c r="R27" s="7">
        <v>7.7969298245614027</v>
      </c>
    </row>
    <row r="28" spans="1:18" s="30" customFormat="1" ht="12.75" x14ac:dyDescent="0.25">
      <c r="A28" s="1" t="s">
        <v>25</v>
      </c>
      <c r="B28" s="2">
        <v>14082</v>
      </c>
      <c r="C28" s="2">
        <v>7759</v>
      </c>
      <c r="D28" s="2">
        <v>5378</v>
      </c>
      <c r="E28" s="5">
        <v>9073</v>
      </c>
      <c r="F28" s="2">
        <v>8757.8891091463083</v>
      </c>
      <c r="G28" s="6">
        <v>315.11089085369184</v>
      </c>
      <c r="H28" s="16">
        <v>0.15</v>
      </c>
      <c r="I28" s="6">
        <v>1313.6833663719462</v>
      </c>
      <c r="J28" s="6">
        <v>7.0899950442080657</v>
      </c>
      <c r="K28" s="21">
        <v>1320.7733614161543</v>
      </c>
      <c r="L28" s="6">
        <v>9073</v>
      </c>
      <c r="M28" s="6">
        <v>8757.8891091463083</v>
      </c>
      <c r="N28" s="6">
        <v>315.11089085369184</v>
      </c>
      <c r="O28" s="34">
        <v>0.15</v>
      </c>
      <c r="P28" s="6">
        <v>1313.6833663719462</v>
      </c>
      <c r="Q28" s="6">
        <v>7.0899950442080657</v>
      </c>
      <c r="R28" s="7">
        <v>1320.7733614161543</v>
      </c>
    </row>
    <row r="29" spans="1:18" s="30" customFormat="1" ht="12.75" x14ac:dyDescent="0.25">
      <c r="A29" s="1" t="s">
        <v>26</v>
      </c>
      <c r="B29" s="2">
        <v>1621</v>
      </c>
      <c r="C29" s="2">
        <v>1386</v>
      </c>
      <c r="D29" s="2">
        <v>5037</v>
      </c>
      <c r="E29" s="5">
        <v>2681.3333333333335</v>
      </c>
      <c r="F29" s="2">
        <v>1967.7383011754268</v>
      </c>
      <c r="G29" s="6">
        <v>713.59503215790642</v>
      </c>
      <c r="H29" s="16">
        <v>0.15</v>
      </c>
      <c r="I29" s="6">
        <v>295.16074517631404</v>
      </c>
      <c r="J29" s="6">
        <v>16.055888223552895</v>
      </c>
      <c r="K29" s="21">
        <v>311.21663339986691</v>
      </c>
      <c r="L29" s="6">
        <v>2681.3333333333335</v>
      </c>
      <c r="M29" s="6">
        <v>1967.7383011754268</v>
      </c>
      <c r="N29" s="6">
        <v>713.59503215790642</v>
      </c>
      <c r="O29" s="34">
        <v>0.15</v>
      </c>
      <c r="P29" s="6">
        <v>295.16074517631404</v>
      </c>
      <c r="Q29" s="6">
        <v>16.055888223552895</v>
      </c>
      <c r="R29" s="7">
        <v>311.21663339986691</v>
      </c>
    </row>
    <row r="30" spans="1:18" s="30" customFormat="1" ht="25.5" x14ac:dyDescent="0.25">
      <c r="A30" s="1" t="s">
        <v>27</v>
      </c>
      <c r="B30" s="2">
        <v>137364</v>
      </c>
      <c r="C30" s="2">
        <v>79903</v>
      </c>
      <c r="D30" s="2">
        <v>220349</v>
      </c>
      <c r="E30" s="5">
        <v>145872</v>
      </c>
      <c r="F30" s="2">
        <v>145582.74962746166</v>
      </c>
      <c r="G30" s="6">
        <v>289.25037253834688</v>
      </c>
      <c r="H30" s="16">
        <v>0.15</v>
      </c>
      <c r="I30" s="6">
        <v>21837.412444119247</v>
      </c>
      <c r="J30" s="6">
        <v>6.5081333821128045</v>
      </c>
      <c r="K30" s="21">
        <v>21843.920577501362</v>
      </c>
      <c r="L30" s="6">
        <v>145872</v>
      </c>
      <c r="M30" s="6">
        <v>145582.74962746166</v>
      </c>
      <c r="N30" s="6">
        <v>289.25037253834688</v>
      </c>
      <c r="O30" s="34">
        <v>0.15</v>
      </c>
      <c r="P30" s="6">
        <v>21837.412444119247</v>
      </c>
      <c r="Q30" s="6">
        <v>6.5081333821128045</v>
      </c>
      <c r="R30" s="7">
        <v>21843.920577501362</v>
      </c>
    </row>
    <row r="31" spans="1:18" s="30" customFormat="1" ht="25.5" x14ac:dyDescent="0.25">
      <c r="A31" s="1" t="s">
        <v>28</v>
      </c>
      <c r="B31" s="2">
        <v>1665</v>
      </c>
      <c r="C31" s="2">
        <v>1603</v>
      </c>
      <c r="D31" s="2">
        <v>1792</v>
      </c>
      <c r="E31" s="5">
        <v>923.09199999999998</v>
      </c>
      <c r="F31" s="2">
        <v>913.09199999999998</v>
      </c>
      <c r="G31" s="6">
        <v>10</v>
      </c>
      <c r="H31" s="16">
        <v>80</v>
      </c>
      <c r="I31" s="6">
        <v>73047.360000000001</v>
      </c>
      <c r="J31" s="6">
        <v>120</v>
      </c>
      <c r="K31" s="21">
        <v>73167.360000000001</v>
      </c>
      <c r="L31" s="6">
        <v>923.09199999999998</v>
      </c>
      <c r="M31" s="6">
        <v>913.09199999999998</v>
      </c>
      <c r="N31" s="6">
        <v>10</v>
      </c>
      <c r="O31" s="34">
        <v>80</v>
      </c>
      <c r="P31" s="6">
        <v>73047.360000000001</v>
      </c>
      <c r="Q31" s="6">
        <v>120</v>
      </c>
      <c r="R31" s="7">
        <v>73167.360000000001</v>
      </c>
    </row>
    <row r="32" spans="1:18" s="30" customFormat="1" ht="25.5" x14ac:dyDescent="0.25">
      <c r="A32" s="1" t="s">
        <v>29</v>
      </c>
      <c r="B32" s="2">
        <v>13</v>
      </c>
      <c r="C32" s="2">
        <v>8</v>
      </c>
      <c r="D32" s="2">
        <v>0</v>
      </c>
      <c r="E32" s="5">
        <v>0</v>
      </c>
      <c r="F32" s="2">
        <v>0</v>
      </c>
      <c r="G32" s="6">
        <v>0</v>
      </c>
      <c r="H32" s="16">
        <v>80</v>
      </c>
      <c r="I32" s="6">
        <v>0</v>
      </c>
      <c r="J32" s="6">
        <v>0</v>
      </c>
      <c r="K32" s="21">
        <v>0</v>
      </c>
      <c r="L32" s="6">
        <v>0</v>
      </c>
      <c r="M32" s="6">
        <v>0</v>
      </c>
      <c r="N32" s="6">
        <v>0</v>
      </c>
      <c r="O32" s="34">
        <v>80</v>
      </c>
      <c r="P32" s="6">
        <v>0</v>
      </c>
      <c r="Q32" s="6">
        <v>0</v>
      </c>
      <c r="R32" s="7">
        <v>0</v>
      </c>
    </row>
    <row r="33" spans="1:18" s="30" customFormat="1" ht="12.75" x14ac:dyDescent="0.25">
      <c r="A33" s="1" t="s">
        <v>30</v>
      </c>
      <c r="B33" s="2">
        <v>1797</v>
      </c>
      <c r="C33" s="2">
        <v>1778</v>
      </c>
      <c r="D33" s="2">
        <v>1769</v>
      </c>
      <c r="E33" s="5">
        <v>742.2</v>
      </c>
      <c r="F33" s="2">
        <v>742.2</v>
      </c>
      <c r="G33" s="2">
        <v>0</v>
      </c>
      <c r="H33" s="16">
        <v>66.599999999999994</v>
      </c>
      <c r="I33" s="6">
        <v>49430.52</v>
      </c>
      <c r="J33" s="6">
        <v>0</v>
      </c>
      <c r="K33" s="21">
        <v>49430.52</v>
      </c>
      <c r="L33" s="6">
        <v>742.2</v>
      </c>
      <c r="M33" s="6">
        <v>742.2</v>
      </c>
      <c r="N33" s="6">
        <v>0</v>
      </c>
      <c r="O33" s="34">
        <v>66.599999999999994</v>
      </c>
      <c r="P33" s="6">
        <v>49430.52</v>
      </c>
      <c r="Q33" s="6">
        <v>0</v>
      </c>
      <c r="R33" s="7">
        <v>49430.52</v>
      </c>
    </row>
    <row r="34" spans="1:18" s="30" customFormat="1" ht="12.75" x14ac:dyDescent="0.25">
      <c r="A34" s="1" t="s">
        <v>31</v>
      </c>
      <c r="B34" s="2">
        <v>117</v>
      </c>
      <c r="C34" s="2">
        <v>113</v>
      </c>
      <c r="D34" s="2">
        <v>114</v>
      </c>
      <c r="E34" s="5">
        <v>0</v>
      </c>
      <c r="F34" s="2">
        <v>0</v>
      </c>
      <c r="G34" s="6">
        <v>0</v>
      </c>
      <c r="H34" s="16">
        <v>20</v>
      </c>
      <c r="I34" s="6">
        <v>0</v>
      </c>
      <c r="J34" s="6">
        <v>0</v>
      </c>
      <c r="K34" s="21">
        <v>0</v>
      </c>
      <c r="L34" s="6">
        <v>0</v>
      </c>
      <c r="M34" s="6">
        <v>0</v>
      </c>
      <c r="N34" s="6">
        <v>0</v>
      </c>
      <c r="O34" s="34">
        <v>20</v>
      </c>
      <c r="P34" s="6">
        <v>0</v>
      </c>
      <c r="Q34" s="6">
        <v>0</v>
      </c>
      <c r="R34" s="7">
        <v>0</v>
      </c>
    </row>
    <row r="35" spans="1:18" s="30" customFormat="1" ht="25.5" x14ac:dyDescent="0.25">
      <c r="A35" s="1" t="s">
        <v>32</v>
      </c>
      <c r="B35" s="2">
        <v>824</v>
      </c>
      <c r="C35" s="2">
        <v>660</v>
      </c>
      <c r="D35" s="2">
        <v>1279</v>
      </c>
      <c r="E35" s="5">
        <v>181.19900000000001</v>
      </c>
      <c r="F35" s="2">
        <v>181.19900000000001</v>
      </c>
      <c r="G35" s="6">
        <v>0</v>
      </c>
      <c r="H35" s="16">
        <v>40</v>
      </c>
      <c r="I35" s="6">
        <v>7247.9600000000009</v>
      </c>
      <c r="J35" s="6">
        <v>0</v>
      </c>
      <c r="K35" s="21">
        <v>7247.9600000000009</v>
      </c>
      <c r="L35" s="6">
        <v>181.19900000000001</v>
      </c>
      <c r="M35" s="6">
        <v>181.19900000000001</v>
      </c>
      <c r="N35" s="6">
        <v>0</v>
      </c>
      <c r="O35" s="34">
        <v>40</v>
      </c>
      <c r="P35" s="6">
        <v>7247.9600000000009</v>
      </c>
      <c r="Q35" s="6">
        <v>0</v>
      </c>
      <c r="R35" s="7">
        <v>7247.9600000000009</v>
      </c>
    </row>
    <row r="36" spans="1:18" s="30" customFormat="1" ht="25.5" x14ac:dyDescent="0.25">
      <c r="A36" s="1" t="s">
        <v>33</v>
      </c>
      <c r="B36" s="2">
        <v>153</v>
      </c>
      <c r="C36" s="2">
        <v>221</v>
      </c>
      <c r="D36" s="2">
        <v>0</v>
      </c>
      <c r="E36" s="5">
        <v>0</v>
      </c>
      <c r="F36" s="2">
        <v>0</v>
      </c>
      <c r="G36" s="6">
        <v>0</v>
      </c>
      <c r="H36" s="16">
        <v>40</v>
      </c>
      <c r="I36" s="6">
        <v>0</v>
      </c>
      <c r="J36" s="6">
        <v>0</v>
      </c>
      <c r="K36" s="21">
        <v>0</v>
      </c>
      <c r="L36" s="6">
        <v>0</v>
      </c>
      <c r="M36" s="6">
        <v>0</v>
      </c>
      <c r="N36" s="6">
        <v>0</v>
      </c>
      <c r="O36" s="34">
        <v>40</v>
      </c>
      <c r="P36" s="6">
        <v>0</v>
      </c>
      <c r="Q36" s="6">
        <v>0</v>
      </c>
      <c r="R36" s="7">
        <v>0</v>
      </c>
    </row>
    <row r="37" spans="1:18" s="30" customFormat="1" ht="12.75" x14ac:dyDescent="0.25">
      <c r="A37" s="1" t="s">
        <v>34</v>
      </c>
      <c r="B37" s="2">
        <v>2036</v>
      </c>
      <c r="C37" s="2">
        <v>2274</v>
      </c>
      <c r="D37" s="2">
        <v>2720</v>
      </c>
      <c r="E37" s="5">
        <v>2261.5120000000002</v>
      </c>
      <c r="F37" s="2">
        <v>2261.5120000000002</v>
      </c>
      <c r="G37" s="6">
        <v>0</v>
      </c>
      <c r="H37" s="16">
        <v>40</v>
      </c>
      <c r="I37" s="6">
        <v>90460.48000000001</v>
      </c>
      <c r="J37" s="6">
        <v>0</v>
      </c>
      <c r="K37" s="21">
        <v>90460.48000000001</v>
      </c>
      <c r="L37" s="6">
        <v>2261.5120000000002</v>
      </c>
      <c r="M37" s="6">
        <v>2261.5120000000002</v>
      </c>
      <c r="N37" s="6">
        <v>0</v>
      </c>
      <c r="O37" s="34">
        <v>40</v>
      </c>
      <c r="P37" s="6">
        <v>90460.48000000001</v>
      </c>
      <c r="Q37" s="6">
        <v>0</v>
      </c>
      <c r="R37" s="7">
        <v>90460.48000000001</v>
      </c>
    </row>
    <row r="38" spans="1:18" s="30" customFormat="1" ht="12.75" x14ac:dyDescent="0.25">
      <c r="A38" s="1" t="s">
        <v>35</v>
      </c>
      <c r="B38" s="2">
        <v>217</v>
      </c>
      <c r="C38" s="2">
        <v>0</v>
      </c>
      <c r="D38" s="2">
        <v>34</v>
      </c>
      <c r="E38" s="5">
        <v>83.666666666666671</v>
      </c>
      <c r="F38" s="2">
        <v>83.666666666666671</v>
      </c>
      <c r="G38" s="6">
        <v>0</v>
      </c>
      <c r="H38" s="16">
        <v>8</v>
      </c>
      <c r="I38" s="6">
        <v>669.33333333333337</v>
      </c>
      <c r="J38" s="6">
        <v>0</v>
      </c>
      <c r="K38" s="21">
        <v>669.33333333333337</v>
      </c>
      <c r="L38" s="6">
        <v>83.666666666666671</v>
      </c>
      <c r="M38" s="6">
        <v>83.666666666666671</v>
      </c>
      <c r="N38" s="6">
        <v>0</v>
      </c>
      <c r="O38" s="34">
        <v>8</v>
      </c>
      <c r="P38" s="6">
        <v>669.33333333333337</v>
      </c>
      <c r="Q38" s="6">
        <v>0</v>
      </c>
      <c r="R38" s="7">
        <v>669.33333333333337</v>
      </c>
    </row>
    <row r="39" spans="1:18" s="30" customFormat="1" ht="25.5" x14ac:dyDescent="0.25">
      <c r="A39" s="1" t="s">
        <v>36</v>
      </c>
      <c r="B39" s="2">
        <v>2</v>
      </c>
      <c r="C39" s="2">
        <v>0</v>
      </c>
      <c r="D39" s="2">
        <v>15</v>
      </c>
      <c r="E39" s="5">
        <v>5.666666666666667</v>
      </c>
      <c r="F39" s="2">
        <v>5.666666666666667</v>
      </c>
      <c r="G39" s="6">
        <v>0</v>
      </c>
      <c r="H39" s="16">
        <v>13</v>
      </c>
      <c r="I39" s="6">
        <v>73.666666666666671</v>
      </c>
      <c r="J39" s="6">
        <v>0</v>
      </c>
      <c r="K39" s="21">
        <v>73.666666666666671</v>
      </c>
      <c r="L39" s="6">
        <v>5.666666666666667</v>
      </c>
      <c r="M39" s="6">
        <v>5.666666666666667</v>
      </c>
      <c r="N39" s="6">
        <v>0</v>
      </c>
      <c r="O39" s="34">
        <v>13</v>
      </c>
      <c r="P39" s="6">
        <v>73.666666666666671</v>
      </c>
      <c r="Q39" s="6">
        <v>0</v>
      </c>
      <c r="R39" s="7">
        <v>73.666666666666671</v>
      </c>
    </row>
    <row r="40" spans="1:18" s="30" customFormat="1" ht="38.25" x14ac:dyDescent="0.25">
      <c r="A40" s="1" t="s">
        <v>37</v>
      </c>
      <c r="B40" s="2">
        <v>17</v>
      </c>
      <c r="C40" s="2">
        <v>12</v>
      </c>
      <c r="D40" s="2">
        <v>0</v>
      </c>
      <c r="E40" s="5">
        <v>9.6666666666666661</v>
      </c>
      <c r="F40" s="2">
        <v>9.6666666666666661</v>
      </c>
      <c r="G40" s="6">
        <v>0</v>
      </c>
      <c r="H40" s="16">
        <v>9</v>
      </c>
      <c r="I40" s="6">
        <v>87</v>
      </c>
      <c r="J40" s="6">
        <v>0</v>
      </c>
      <c r="K40" s="21">
        <v>87</v>
      </c>
      <c r="L40" s="6">
        <v>9.6666666666666661</v>
      </c>
      <c r="M40" s="6">
        <v>9.6666666666666661</v>
      </c>
      <c r="N40" s="6">
        <v>0</v>
      </c>
      <c r="O40" s="34">
        <v>9</v>
      </c>
      <c r="P40" s="6">
        <v>87</v>
      </c>
      <c r="Q40" s="6">
        <v>0</v>
      </c>
      <c r="R40" s="7">
        <v>87</v>
      </c>
    </row>
    <row r="41" spans="1:18" s="30" customFormat="1" ht="12.75" x14ac:dyDescent="0.25">
      <c r="A41" s="1" t="s">
        <v>38</v>
      </c>
      <c r="B41" s="2">
        <v>0</v>
      </c>
      <c r="C41" s="2">
        <v>0</v>
      </c>
      <c r="D41" s="2">
        <v>100</v>
      </c>
      <c r="E41" s="5">
        <v>33.333333333333336</v>
      </c>
      <c r="F41" s="2">
        <v>33.333333333333336</v>
      </c>
      <c r="G41" s="6">
        <v>0</v>
      </c>
      <c r="H41" s="16">
        <v>0.2</v>
      </c>
      <c r="I41" s="6">
        <v>6.6666666666666679</v>
      </c>
      <c r="J41" s="6">
        <v>0</v>
      </c>
      <c r="K41" s="21">
        <v>6.6666666666666679</v>
      </c>
      <c r="L41" s="6">
        <v>33.333333333333336</v>
      </c>
      <c r="M41" s="6">
        <v>33.333333333333336</v>
      </c>
      <c r="N41" s="6">
        <v>0</v>
      </c>
      <c r="O41" s="34">
        <v>0.2</v>
      </c>
      <c r="P41" s="6">
        <v>6.6666666666666679</v>
      </c>
      <c r="Q41" s="6">
        <v>0</v>
      </c>
      <c r="R41" s="7">
        <v>6.6666666666666679</v>
      </c>
    </row>
    <row r="42" spans="1:18" s="30" customFormat="1" ht="12.75" x14ac:dyDescent="0.25">
      <c r="A42" s="1" t="s">
        <v>39</v>
      </c>
      <c r="B42" s="2">
        <v>0</v>
      </c>
      <c r="C42" s="2">
        <v>2</v>
      </c>
      <c r="D42" s="2">
        <v>2</v>
      </c>
      <c r="E42" s="5">
        <v>1.82</v>
      </c>
      <c r="F42" s="2">
        <v>1.82</v>
      </c>
      <c r="G42" s="6">
        <v>0</v>
      </c>
      <c r="H42" s="16">
        <v>12</v>
      </c>
      <c r="I42" s="6">
        <v>21.84</v>
      </c>
      <c r="J42" s="6">
        <v>0</v>
      </c>
      <c r="K42" s="21">
        <v>21.84</v>
      </c>
      <c r="L42" s="6">
        <v>1.82</v>
      </c>
      <c r="M42" s="6">
        <v>1.82</v>
      </c>
      <c r="N42" s="6">
        <v>0</v>
      </c>
      <c r="O42" s="34">
        <v>12</v>
      </c>
      <c r="P42" s="6">
        <v>21.84</v>
      </c>
      <c r="Q42" s="6">
        <v>0</v>
      </c>
      <c r="R42" s="7">
        <v>21.84</v>
      </c>
    </row>
    <row r="43" spans="1:18" s="30" customFormat="1" ht="12.75" x14ac:dyDescent="0.25">
      <c r="A43" s="1" t="s">
        <v>40</v>
      </c>
      <c r="B43" s="2">
        <v>2</v>
      </c>
      <c r="C43" s="2">
        <v>2</v>
      </c>
      <c r="D43" s="2">
        <v>109</v>
      </c>
      <c r="E43" s="5">
        <v>37.666666666666664</v>
      </c>
      <c r="F43" s="2">
        <v>37.666666666666664</v>
      </c>
      <c r="G43" s="6">
        <v>0</v>
      </c>
      <c r="H43" s="16">
        <v>0.2</v>
      </c>
      <c r="I43" s="6">
        <v>7.5333333333333332</v>
      </c>
      <c r="J43" s="6">
        <v>0</v>
      </c>
      <c r="K43" s="21">
        <v>7.5333333333333332</v>
      </c>
      <c r="L43" s="6">
        <v>37.666666666666664</v>
      </c>
      <c r="M43" s="6">
        <v>37.666666666666664</v>
      </c>
      <c r="N43" s="6">
        <v>0</v>
      </c>
      <c r="O43" s="34">
        <v>0.2</v>
      </c>
      <c r="P43" s="6">
        <v>7.5333333333333332</v>
      </c>
      <c r="Q43" s="6">
        <v>0</v>
      </c>
      <c r="R43" s="7">
        <v>7.5333333333333332</v>
      </c>
    </row>
    <row r="44" spans="1:18" s="30" customFormat="1" ht="12.75" x14ac:dyDescent="0.25">
      <c r="A44" s="1" t="s">
        <v>41</v>
      </c>
      <c r="B44" s="2">
        <v>121307</v>
      </c>
      <c r="C44" s="2">
        <v>82807</v>
      </c>
      <c r="D44" s="2">
        <v>64036</v>
      </c>
      <c r="E44" s="5">
        <v>59571.98</v>
      </c>
      <c r="F44" s="2">
        <v>57159.895122682006</v>
      </c>
      <c r="G44" s="6">
        <v>2412.084877317996</v>
      </c>
      <c r="H44" s="16">
        <v>3.9</v>
      </c>
      <c r="I44" s="6">
        <v>222923.59097845983</v>
      </c>
      <c r="J44" s="6">
        <v>1411.0696532310276</v>
      </c>
      <c r="K44" s="21">
        <v>224334.66063169087</v>
      </c>
      <c r="L44" s="6">
        <v>59571.98</v>
      </c>
      <c r="M44" s="6">
        <v>57159.895122682006</v>
      </c>
      <c r="N44" s="6">
        <v>2412.084877317996</v>
      </c>
      <c r="O44" s="34">
        <v>3.9</v>
      </c>
      <c r="P44" s="6">
        <v>222923.59097845983</v>
      </c>
      <c r="Q44" s="6">
        <v>1411.0696532310276</v>
      </c>
      <c r="R44" s="7">
        <v>224334.66063169087</v>
      </c>
    </row>
    <row r="45" spans="1:18" s="30" customFormat="1" ht="12.75" x14ac:dyDescent="0.25">
      <c r="A45" s="1" t="s">
        <v>42</v>
      </c>
      <c r="B45" s="2">
        <v>6204</v>
      </c>
      <c r="C45" s="2">
        <v>3053</v>
      </c>
      <c r="D45" s="2">
        <v>33</v>
      </c>
      <c r="E45" s="8">
        <v>3097</v>
      </c>
      <c r="F45" s="2">
        <v>3097</v>
      </c>
      <c r="G45" s="6">
        <v>0</v>
      </c>
      <c r="H45" s="16">
        <v>0.2</v>
      </c>
      <c r="I45" s="6">
        <v>619.40000000000009</v>
      </c>
      <c r="J45" s="6">
        <v>0</v>
      </c>
      <c r="K45" s="21">
        <v>619.40000000000009</v>
      </c>
      <c r="L45" s="6">
        <v>3097</v>
      </c>
      <c r="M45" s="6">
        <v>3097</v>
      </c>
      <c r="N45" s="6">
        <v>0</v>
      </c>
      <c r="O45" s="34">
        <v>0.2</v>
      </c>
      <c r="P45" s="6">
        <v>619.40000000000009</v>
      </c>
      <c r="Q45" s="6">
        <v>0</v>
      </c>
      <c r="R45" s="7">
        <v>619.40000000000009</v>
      </c>
    </row>
    <row r="46" spans="1:18" s="30" customFormat="1" ht="12.75" x14ac:dyDescent="0.25">
      <c r="A46" s="1" t="s">
        <v>43</v>
      </c>
      <c r="B46" s="2">
        <v>2</v>
      </c>
      <c r="C46" s="2">
        <v>0</v>
      </c>
      <c r="D46" s="2">
        <v>0</v>
      </c>
      <c r="E46" s="5">
        <v>0.66666666666666663</v>
      </c>
      <c r="F46" s="2">
        <v>0.66666666666666663</v>
      </c>
      <c r="G46" s="6">
        <v>0</v>
      </c>
      <c r="H46" s="16">
        <v>0.15</v>
      </c>
      <c r="I46" s="6">
        <v>9.9999999999999992E-2</v>
      </c>
      <c r="J46" s="6">
        <v>0</v>
      </c>
      <c r="K46" s="21">
        <v>9.9999999999999992E-2</v>
      </c>
      <c r="L46" s="6">
        <v>0.66666666666666663</v>
      </c>
      <c r="M46" s="6">
        <v>0.66666666666666663</v>
      </c>
      <c r="N46" s="6">
        <v>0</v>
      </c>
      <c r="O46" s="34">
        <v>0.15</v>
      </c>
      <c r="P46" s="6">
        <v>9.9999999999999992E-2</v>
      </c>
      <c r="Q46" s="6">
        <v>0</v>
      </c>
      <c r="R46" s="7">
        <v>9.9999999999999992E-2</v>
      </c>
    </row>
    <row r="47" spans="1:18" s="30" customFormat="1" ht="12.75" x14ac:dyDescent="0.25">
      <c r="A47" s="1" t="s">
        <v>44</v>
      </c>
      <c r="B47" s="2">
        <v>50</v>
      </c>
      <c r="C47" s="2">
        <v>50</v>
      </c>
      <c r="D47" s="2">
        <v>0</v>
      </c>
      <c r="E47" s="5">
        <v>33.333333333333336</v>
      </c>
      <c r="F47" s="2">
        <v>33.333333333333336</v>
      </c>
      <c r="G47" s="6">
        <v>0</v>
      </c>
      <c r="H47" s="16">
        <v>32.4</v>
      </c>
      <c r="I47" s="6">
        <v>1080</v>
      </c>
      <c r="J47" s="6">
        <v>0</v>
      </c>
      <c r="K47" s="21">
        <v>1080</v>
      </c>
      <c r="L47" s="6">
        <v>33.333333333333336</v>
      </c>
      <c r="M47" s="6">
        <v>33.333333333333336</v>
      </c>
      <c r="N47" s="6">
        <v>0</v>
      </c>
      <c r="O47" s="34">
        <v>32.4</v>
      </c>
      <c r="P47" s="6">
        <v>1080</v>
      </c>
      <c r="Q47" s="6">
        <v>0</v>
      </c>
      <c r="R47" s="7">
        <v>1080</v>
      </c>
    </row>
    <row r="48" spans="1:18" s="30" customFormat="1" ht="12.75" x14ac:dyDescent="0.25">
      <c r="A48" s="1" t="s">
        <v>45</v>
      </c>
      <c r="B48" s="2">
        <v>63</v>
      </c>
      <c r="C48" s="2">
        <v>63</v>
      </c>
      <c r="D48" s="2">
        <v>0</v>
      </c>
      <c r="E48" s="5">
        <v>42</v>
      </c>
      <c r="F48" s="2">
        <v>42</v>
      </c>
      <c r="G48" s="6">
        <v>0</v>
      </c>
      <c r="H48" s="16">
        <v>0.15</v>
      </c>
      <c r="I48" s="6">
        <v>6.3</v>
      </c>
      <c r="J48" s="6">
        <v>0</v>
      </c>
      <c r="K48" s="21">
        <v>6.3</v>
      </c>
      <c r="L48" s="6">
        <v>42</v>
      </c>
      <c r="M48" s="6">
        <v>42</v>
      </c>
      <c r="N48" s="6">
        <v>0</v>
      </c>
      <c r="O48" s="34">
        <v>0.15</v>
      </c>
      <c r="P48" s="6">
        <v>6.3</v>
      </c>
      <c r="Q48" s="6">
        <v>0</v>
      </c>
      <c r="R48" s="7">
        <v>6.3</v>
      </c>
    </row>
    <row r="49" spans="1:18" s="30" customFormat="1" ht="12.75" x14ac:dyDescent="0.25">
      <c r="A49" s="1" t="s">
        <v>46</v>
      </c>
      <c r="B49" s="2">
        <v>1852</v>
      </c>
      <c r="C49" s="2">
        <v>2119</v>
      </c>
      <c r="D49" s="2">
        <v>931</v>
      </c>
      <c r="E49" s="5">
        <v>2253.37</v>
      </c>
      <c r="F49" s="2">
        <v>2212.8293670726662</v>
      </c>
      <c r="G49" s="6">
        <v>40.540632927333895</v>
      </c>
      <c r="H49" s="16">
        <v>0.3</v>
      </c>
      <c r="I49" s="6">
        <v>663.84881012179983</v>
      </c>
      <c r="J49" s="6">
        <v>1.8243284817300252</v>
      </c>
      <c r="K49" s="21">
        <v>665.67313860352988</v>
      </c>
      <c r="L49" s="6">
        <v>2253.37</v>
      </c>
      <c r="M49" s="6">
        <v>2212.8293670726662</v>
      </c>
      <c r="N49" s="6">
        <v>40.540632927333895</v>
      </c>
      <c r="O49" s="34">
        <v>0.3</v>
      </c>
      <c r="P49" s="6">
        <v>663.84881012179983</v>
      </c>
      <c r="Q49" s="6">
        <v>1.8243284817300252</v>
      </c>
      <c r="R49" s="7">
        <v>665.67313860352988</v>
      </c>
    </row>
    <row r="50" spans="1:18" s="30" customFormat="1" ht="12.75" x14ac:dyDescent="0.25">
      <c r="A50" s="1" t="s">
        <v>47</v>
      </c>
      <c r="B50" s="2">
        <v>0</v>
      </c>
      <c r="C50" s="2">
        <v>1</v>
      </c>
      <c r="D50" s="2">
        <v>4</v>
      </c>
      <c r="E50" s="5">
        <v>1.6666666666666667</v>
      </c>
      <c r="F50" s="2">
        <v>1.6666666666666667</v>
      </c>
      <c r="G50" s="6">
        <v>0</v>
      </c>
      <c r="H50" s="16">
        <v>6</v>
      </c>
      <c r="I50" s="6">
        <v>10</v>
      </c>
      <c r="J50" s="6">
        <v>0</v>
      </c>
      <c r="K50" s="21">
        <v>10</v>
      </c>
      <c r="L50" s="6">
        <v>1.6666666666666667</v>
      </c>
      <c r="M50" s="6">
        <v>1.6666666666666667</v>
      </c>
      <c r="N50" s="6">
        <v>0</v>
      </c>
      <c r="O50" s="34">
        <v>6</v>
      </c>
      <c r="P50" s="6">
        <v>10</v>
      </c>
      <c r="Q50" s="6">
        <v>0</v>
      </c>
      <c r="R50" s="7">
        <v>10</v>
      </c>
    </row>
    <row r="51" spans="1:18" s="30" customFormat="1" ht="12.75" x14ac:dyDescent="0.25">
      <c r="A51" s="1" t="s">
        <v>48</v>
      </c>
      <c r="B51" s="2">
        <v>1</v>
      </c>
      <c r="C51" s="2">
        <v>2</v>
      </c>
      <c r="D51" s="2">
        <v>0</v>
      </c>
      <c r="E51" s="5">
        <v>1</v>
      </c>
      <c r="F51" s="2">
        <v>1</v>
      </c>
      <c r="G51" s="6">
        <v>0</v>
      </c>
      <c r="H51" s="16">
        <v>6</v>
      </c>
      <c r="I51" s="6">
        <v>6</v>
      </c>
      <c r="J51" s="6">
        <v>0</v>
      </c>
      <c r="K51" s="21">
        <v>6</v>
      </c>
      <c r="L51" s="6">
        <v>1</v>
      </c>
      <c r="M51" s="6">
        <v>1</v>
      </c>
      <c r="N51" s="6">
        <v>0</v>
      </c>
      <c r="O51" s="34">
        <v>6</v>
      </c>
      <c r="P51" s="6">
        <v>6</v>
      </c>
      <c r="Q51" s="6">
        <v>0</v>
      </c>
      <c r="R51" s="7">
        <v>6</v>
      </c>
    </row>
    <row r="52" spans="1:18" s="30" customFormat="1" ht="25.5" x14ac:dyDescent="0.25">
      <c r="A52" s="1" t="s">
        <v>49</v>
      </c>
      <c r="B52" s="2">
        <v>5000</v>
      </c>
      <c r="C52" s="2">
        <v>5000</v>
      </c>
      <c r="D52" s="2">
        <v>0</v>
      </c>
      <c r="E52" s="5">
        <v>3333.3333333333335</v>
      </c>
      <c r="F52" s="2">
        <v>3333.3333333333335</v>
      </c>
      <c r="G52" s="6">
        <v>0</v>
      </c>
      <c r="H52" s="16">
        <v>0.2</v>
      </c>
      <c r="I52" s="6">
        <v>666.66666666666674</v>
      </c>
      <c r="J52" s="6">
        <v>0</v>
      </c>
      <c r="K52" s="21">
        <v>666.66666666666674</v>
      </c>
      <c r="L52" s="6">
        <v>3333.3333333333335</v>
      </c>
      <c r="M52" s="6">
        <v>3333.3333333333335</v>
      </c>
      <c r="N52" s="6">
        <v>0</v>
      </c>
      <c r="O52" s="34">
        <v>0.2</v>
      </c>
      <c r="P52" s="6">
        <v>666.66666666666674</v>
      </c>
      <c r="Q52" s="6">
        <v>0</v>
      </c>
      <c r="R52" s="7">
        <v>666.66666666666674</v>
      </c>
    </row>
    <row r="53" spans="1:18" s="30" customFormat="1" ht="28.5" x14ac:dyDescent="0.25">
      <c r="A53" s="9" t="s">
        <v>50</v>
      </c>
      <c r="B53" s="10">
        <v>79819</v>
      </c>
      <c r="C53" s="10">
        <v>33352</v>
      </c>
      <c r="D53" s="10">
        <v>74979</v>
      </c>
      <c r="E53" s="11">
        <v>35706.666666666672</v>
      </c>
      <c r="F53" s="11">
        <v>15003</v>
      </c>
      <c r="G53" s="11">
        <v>20703.666666666668</v>
      </c>
      <c r="H53" s="17"/>
      <c r="I53" s="10">
        <v>118507.20000000001</v>
      </c>
      <c r="J53" s="10">
        <v>59137.139999999992</v>
      </c>
      <c r="K53" s="22">
        <v>177644.34</v>
      </c>
      <c r="L53" s="24">
        <v>55964.666666666672</v>
      </c>
      <c r="M53" s="24">
        <v>33156</v>
      </c>
      <c r="N53" s="24">
        <v>22808.666666666668</v>
      </c>
      <c r="O53" s="22"/>
      <c r="P53" s="24">
        <v>261915.9</v>
      </c>
      <c r="Q53" s="24">
        <v>67892.099999999991</v>
      </c>
      <c r="R53" s="14">
        <v>329808</v>
      </c>
    </row>
    <row r="54" spans="1:18" s="30" customFormat="1" ht="12.75" x14ac:dyDescent="0.25">
      <c r="A54" s="1" t="s">
        <v>51</v>
      </c>
      <c r="B54" s="2">
        <v>119</v>
      </c>
      <c r="C54" s="2">
        <v>133</v>
      </c>
      <c r="D54" s="2">
        <v>156</v>
      </c>
      <c r="E54" s="5">
        <v>131</v>
      </c>
      <c r="F54" s="2">
        <v>0</v>
      </c>
      <c r="G54" s="6">
        <v>131</v>
      </c>
      <c r="H54" s="16">
        <v>15.1</v>
      </c>
      <c r="I54" s="6">
        <v>0</v>
      </c>
      <c r="J54" s="6">
        <v>296.71499999999997</v>
      </c>
      <c r="K54" s="21">
        <v>296.71499999999997</v>
      </c>
      <c r="L54" s="6">
        <v>135</v>
      </c>
      <c r="M54" s="6">
        <v>0</v>
      </c>
      <c r="N54" s="6">
        <v>135</v>
      </c>
      <c r="O54" s="34">
        <v>15.1</v>
      </c>
      <c r="P54" s="6">
        <v>0</v>
      </c>
      <c r="Q54" s="6">
        <v>305.77499999999998</v>
      </c>
      <c r="R54" s="7">
        <v>305.77499999999998</v>
      </c>
    </row>
    <row r="55" spans="1:18" s="30" customFormat="1" ht="12.75" x14ac:dyDescent="0.25">
      <c r="A55" s="1" t="s">
        <v>52</v>
      </c>
      <c r="B55" s="2">
        <v>3295</v>
      </c>
      <c r="C55" s="2">
        <v>4900</v>
      </c>
      <c r="D55" s="2">
        <v>7413</v>
      </c>
      <c r="E55" s="5">
        <v>5077</v>
      </c>
      <c r="F55" s="2">
        <v>0</v>
      </c>
      <c r="G55" s="6">
        <v>5077</v>
      </c>
      <c r="H55" s="16">
        <v>15.1</v>
      </c>
      <c r="I55" s="6">
        <v>0</v>
      </c>
      <c r="J55" s="6">
        <v>11499.404999999999</v>
      </c>
      <c r="K55" s="21">
        <v>11499.404999999999</v>
      </c>
      <c r="L55" s="6">
        <v>5171</v>
      </c>
      <c r="M55" s="6">
        <v>0</v>
      </c>
      <c r="N55" s="6">
        <v>5171</v>
      </c>
      <c r="O55" s="34">
        <v>15.1</v>
      </c>
      <c r="P55" s="6">
        <v>0</v>
      </c>
      <c r="Q55" s="6">
        <v>11712.314999999999</v>
      </c>
      <c r="R55" s="7">
        <v>11712.314999999999</v>
      </c>
    </row>
    <row r="56" spans="1:18" s="30" customFormat="1" ht="12.75" x14ac:dyDescent="0.25">
      <c r="A56" s="1" t="s">
        <v>53</v>
      </c>
      <c r="B56" s="2">
        <v>10338</v>
      </c>
      <c r="C56" s="2">
        <v>9695</v>
      </c>
      <c r="D56" s="2">
        <v>9423</v>
      </c>
      <c r="E56" s="5">
        <v>7398</v>
      </c>
      <c r="F56" s="2">
        <v>0</v>
      </c>
      <c r="G56" s="6">
        <v>7398</v>
      </c>
      <c r="H56" s="16">
        <v>30</v>
      </c>
      <c r="I56" s="6">
        <v>0</v>
      </c>
      <c r="J56" s="6">
        <v>33291</v>
      </c>
      <c r="K56" s="21">
        <v>33291</v>
      </c>
      <c r="L56" s="6">
        <v>9214</v>
      </c>
      <c r="M56" s="6">
        <v>0</v>
      </c>
      <c r="N56" s="6">
        <v>9214</v>
      </c>
      <c r="O56" s="34">
        <v>30</v>
      </c>
      <c r="P56" s="6">
        <v>0</v>
      </c>
      <c r="Q56" s="6">
        <v>41463</v>
      </c>
      <c r="R56" s="7">
        <v>41463</v>
      </c>
    </row>
    <row r="57" spans="1:18" s="30" customFormat="1" ht="12.75" x14ac:dyDescent="0.25">
      <c r="A57" s="1" t="s">
        <v>54</v>
      </c>
      <c r="B57" s="2">
        <v>9067</v>
      </c>
      <c r="C57" s="2">
        <v>6831</v>
      </c>
      <c r="D57" s="2">
        <v>6957</v>
      </c>
      <c r="E57" s="5">
        <v>7364</v>
      </c>
      <c r="F57" s="2">
        <v>0</v>
      </c>
      <c r="G57" s="6">
        <v>7364</v>
      </c>
      <c r="H57" s="16">
        <v>12.6</v>
      </c>
      <c r="I57" s="6">
        <v>0</v>
      </c>
      <c r="J57" s="6">
        <v>13917.96</v>
      </c>
      <c r="K57" s="21">
        <v>13917.96</v>
      </c>
      <c r="L57" s="6">
        <v>7555</v>
      </c>
      <c r="M57" s="6">
        <v>0</v>
      </c>
      <c r="N57" s="6">
        <v>7555</v>
      </c>
      <c r="O57" s="34">
        <v>12.6</v>
      </c>
      <c r="P57" s="6">
        <v>0</v>
      </c>
      <c r="Q57" s="6">
        <v>14278.949999999999</v>
      </c>
      <c r="R57" s="7">
        <v>14278.949999999999</v>
      </c>
    </row>
    <row r="58" spans="1:18" s="30" customFormat="1" ht="12.75" x14ac:dyDescent="0.25">
      <c r="A58" s="1" t="s">
        <v>55</v>
      </c>
      <c r="B58" s="2">
        <v>7</v>
      </c>
      <c r="C58" s="2">
        <v>5</v>
      </c>
      <c r="D58" s="2">
        <v>7</v>
      </c>
      <c r="E58" s="5">
        <v>6.333333333333333</v>
      </c>
      <c r="F58" s="2">
        <v>6.333333333333333</v>
      </c>
      <c r="G58" s="6">
        <v>0</v>
      </c>
      <c r="H58" s="16">
        <v>6</v>
      </c>
      <c r="I58" s="6">
        <v>38</v>
      </c>
      <c r="J58" s="6">
        <v>0</v>
      </c>
      <c r="K58" s="21">
        <v>38</v>
      </c>
      <c r="L58" s="6">
        <v>6.333333333333333</v>
      </c>
      <c r="M58" s="6">
        <v>6.333333333333333</v>
      </c>
      <c r="N58" s="6">
        <v>0</v>
      </c>
      <c r="O58" s="34">
        <v>6</v>
      </c>
      <c r="P58" s="6">
        <v>38</v>
      </c>
      <c r="Q58" s="6">
        <v>0</v>
      </c>
      <c r="R58" s="7">
        <v>38</v>
      </c>
    </row>
    <row r="59" spans="1:18" s="30" customFormat="1" ht="12.75" x14ac:dyDescent="0.25">
      <c r="A59" s="1" t="s">
        <v>56</v>
      </c>
      <c r="B59" s="2">
        <v>0</v>
      </c>
      <c r="C59" s="2">
        <v>0</v>
      </c>
      <c r="D59" s="2">
        <v>0</v>
      </c>
      <c r="E59" s="5">
        <v>0</v>
      </c>
      <c r="F59" s="2">
        <v>0</v>
      </c>
      <c r="G59" s="6">
        <v>0</v>
      </c>
      <c r="H59" s="16">
        <v>2.1</v>
      </c>
      <c r="I59" s="6">
        <v>0</v>
      </c>
      <c r="J59" s="6">
        <v>0</v>
      </c>
      <c r="K59" s="21">
        <v>0</v>
      </c>
      <c r="L59" s="6">
        <v>0</v>
      </c>
      <c r="M59" s="6">
        <v>0</v>
      </c>
      <c r="N59" s="6">
        <v>0</v>
      </c>
      <c r="O59" s="34">
        <v>2.1</v>
      </c>
      <c r="P59" s="6">
        <v>0</v>
      </c>
      <c r="Q59" s="6">
        <v>0</v>
      </c>
      <c r="R59" s="7">
        <v>0</v>
      </c>
    </row>
    <row r="60" spans="1:18" s="30" customFormat="1" ht="12.75" x14ac:dyDescent="0.25">
      <c r="A60" s="1" t="s">
        <v>57</v>
      </c>
      <c r="B60" s="2">
        <v>0</v>
      </c>
      <c r="C60" s="2">
        <v>0</v>
      </c>
      <c r="D60" s="2">
        <v>0</v>
      </c>
      <c r="E60" s="5">
        <v>0</v>
      </c>
      <c r="F60" s="2">
        <v>0</v>
      </c>
      <c r="G60" s="6">
        <v>0</v>
      </c>
      <c r="H60" s="16">
        <v>1.2</v>
      </c>
      <c r="I60" s="6">
        <v>0</v>
      </c>
      <c r="J60" s="6">
        <v>0</v>
      </c>
      <c r="K60" s="21">
        <v>0</v>
      </c>
      <c r="L60" s="6">
        <v>0</v>
      </c>
      <c r="M60" s="6">
        <v>0</v>
      </c>
      <c r="N60" s="6">
        <v>0</v>
      </c>
      <c r="O60" s="34">
        <v>1.2</v>
      </c>
      <c r="P60" s="6">
        <v>0</v>
      </c>
      <c r="Q60" s="6">
        <v>0</v>
      </c>
      <c r="R60" s="7">
        <v>0</v>
      </c>
    </row>
    <row r="61" spans="1:18" s="30" customFormat="1" ht="12.75" x14ac:dyDescent="0.25">
      <c r="A61" s="1" t="s">
        <v>58</v>
      </c>
      <c r="B61" s="2">
        <v>599</v>
      </c>
      <c r="C61" s="2">
        <v>1002</v>
      </c>
      <c r="D61" s="2">
        <v>600</v>
      </c>
      <c r="E61" s="5">
        <v>733.66666666666663</v>
      </c>
      <c r="F61" s="2">
        <v>0</v>
      </c>
      <c r="G61" s="2">
        <v>733.66666666666663</v>
      </c>
      <c r="H61" s="16">
        <v>1.2</v>
      </c>
      <c r="I61" s="6">
        <v>0</v>
      </c>
      <c r="J61" s="6">
        <v>132.06</v>
      </c>
      <c r="K61" s="21">
        <v>132.06</v>
      </c>
      <c r="L61" s="6">
        <v>733.66666666666663</v>
      </c>
      <c r="M61" s="6">
        <v>0</v>
      </c>
      <c r="N61" s="6">
        <v>733.66666666666663</v>
      </c>
      <c r="O61" s="34">
        <v>1.2</v>
      </c>
      <c r="P61" s="6">
        <v>0</v>
      </c>
      <c r="Q61" s="6">
        <v>132.06</v>
      </c>
      <c r="R61" s="7">
        <v>132.06</v>
      </c>
    </row>
    <row r="62" spans="1:18" s="30" customFormat="1" ht="12.75" x14ac:dyDescent="0.25">
      <c r="A62" s="1" t="s">
        <v>59</v>
      </c>
      <c r="B62" s="2">
        <v>2</v>
      </c>
      <c r="C62" s="2">
        <v>0</v>
      </c>
      <c r="D62" s="2">
        <v>0</v>
      </c>
      <c r="E62" s="5">
        <v>0.66666666666666663</v>
      </c>
      <c r="F62" s="2">
        <v>0.66666666666666663</v>
      </c>
      <c r="G62" s="6">
        <v>0</v>
      </c>
      <c r="H62" s="16">
        <v>1.2</v>
      </c>
      <c r="I62" s="6">
        <v>0.79999999999999993</v>
      </c>
      <c r="J62" s="6">
        <v>0</v>
      </c>
      <c r="K62" s="21">
        <v>0.79999999999999993</v>
      </c>
      <c r="L62" s="6">
        <v>0.66666666666666663</v>
      </c>
      <c r="M62" s="6">
        <v>0.66666666666666663</v>
      </c>
      <c r="N62" s="6">
        <v>0</v>
      </c>
      <c r="O62" s="34">
        <v>1.2</v>
      </c>
      <c r="P62" s="6">
        <v>0.79999999999999993</v>
      </c>
      <c r="Q62" s="6">
        <v>0</v>
      </c>
      <c r="R62" s="7">
        <v>0.79999999999999993</v>
      </c>
    </row>
    <row r="63" spans="1:18" s="30" customFormat="1" ht="12.75" x14ac:dyDescent="0.25">
      <c r="A63" s="1" t="s">
        <v>60</v>
      </c>
      <c r="B63" s="2">
        <v>0</v>
      </c>
      <c r="C63" s="2">
        <v>0</v>
      </c>
      <c r="D63" s="2">
        <v>0</v>
      </c>
      <c r="E63" s="5">
        <v>0</v>
      </c>
      <c r="F63" s="2">
        <v>0</v>
      </c>
      <c r="G63" s="6">
        <v>0</v>
      </c>
      <c r="H63" s="16">
        <v>1.2</v>
      </c>
      <c r="I63" s="6">
        <v>0</v>
      </c>
      <c r="J63" s="6">
        <v>0</v>
      </c>
      <c r="K63" s="21">
        <v>0</v>
      </c>
      <c r="L63" s="6">
        <v>0</v>
      </c>
      <c r="M63" s="6">
        <v>0</v>
      </c>
      <c r="N63" s="6">
        <v>0</v>
      </c>
      <c r="O63" s="34">
        <v>1.2</v>
      </c>
      <c r="P63" s="6">
        <v>0</v>
      </c>
      <c r="Q63" s="6">
        <v>0</v>
      </c>
      <c r="R63" s="7">
        <v>0</v>
      </c>
    </row>
    <row r="64" spans="1:18" s="30" customFormat="1" ht="12.75" x14ac:dyDescent="0.25">
      <c r="A64" s="1" t="s">
        <v>61</v>
      </c>
      <c r="B64" s="2">
        <v>0</v>
      </c>
      <c r="C64" s="2">
        <v>0</v>
      </c>
      <c r="D64" s="2">
        <v>0</v>
      </c>
      <c r="E64" s="5">
        <v>0</v>
      </c>
      <c r="F64" s="2">
        <v>0</v>
      </c>
      <c r="G64" s="6">
        <v>0</v>
      </c>
      <c r="H64" s="16">
        <v>1.2</v>
      </c>
      <c r="I64" s="6">
        <v>0</v>
      </c>
      <c r="J64" s="6">
        <v>0</v>
      </c>
      <c r="K64" s="21">
        <v>0</v>
      </c>
      <c r="L64" s="6">
        <v>0</v>
      </c>
      <c r="M64" s="6">
        <v>0</v>
      </c>
      <c r="N64" s="6">
        <v>0</v>
      </c>
      <c r="O64" s="34">
        <v>1.2</v>
      </c>
      <c r="P64" s="6">
        <v>0</v>
      </c>
      <c r="Q64" s="6">
        <v>0</v>
      </c>
      <c r="R64" s="7">
        <v>0</v>
      </c>
    </row>
    <row r="65" spans="1:18" s="30" customFormat="1" ht="12.75" x14ac:dyDescent="0.25">
      <c r="A65" s="1" t="s">
        <v>62</v>
      </c>
      <c r="B65" s="2">
        <v>0</v>
      </c>
      <c r="C65" s="2">
        <v>0</v>
      </c>
      <c r="D65" s="2">
        <v>0</v>
      </c>
      <c r="E65" s="5">
        <v>0</v>
      </c>
      <c r="F65" s="2">
        <v>0</v>
      </c>
      <c r="G65" s="6">
        <v>0</v>
      </c>
      <c r="H65" s="16">
        <v>0.08</v>
      </c>
      <c r="I65" s="6">
        <v>0</v>
      </c>
      <c r="J65" s="6">
        <v>0</v>
      </c>
      <c r="K65" s="21">
        <v>0</v>
      </c>
      <c r="L65" s="6">
        <v>0</v>
      </c>
      <c r="M65" s="6">
        <v>0</v>
      </c>
      <c r="N65" s="6">
        <v>0</v>
      </c>
      <c r="O65" s="34">
        <v>0.08</v>
      </c>
      <c r="P65" s="6">
        <v>0</v>
      </c>
      <c r="Q65" s="6">
        <v>0</v>
      </c>
      <c r="R65" s="7">
        <v>0</v>
      </c>
    </row>
    <row r="66" spans="1:18" s="30" customFormat="1" ht="38.25" x14ac:dyDescent="0.25">
      <c r="A66" s="1" t="s">
        <v>63</v>
      </c>
      <c r="B66" s="2">
        <v>56392</v>
      </c>
      <c r="C66" s="2">
        <v>10786</v>
      </c>
      <c r="D66" s="2">
        <v>50423</v>
      </c>
      <c r="E66" s="5">
        <v>14996</v>
      </c>
      <c r="F66" s="2">
        <v>14996</v>
      </c>
      <c r="G66" s="6">
        <v>0</v>
      </c>
      <c r="H66" s="16">
        <v>7.9</v>
      </c>
      <c r="I66" s="6">
        <v>118468.40000000001</v>
      </c>
      <c r="J66" s="6">
        <v>0</v>
      </c>
      <c r="K66" s="21">
        <v>118468.40000000001</v>
      </c>
      <c r="L66" s="6">
        <v>33149</v>
      </c>
      <c r="M66" s="6">
        <v>33149</v>
      </c>
      <c r="N66" s="6">
        <v>0</v>
      </c>
      <c r="O66" s="34">
        <v>7.9</v>
      </c>
      <c r="P66" s="6">
        <v>261877.1</v>
      </c>
      <c r="Q66" s="6">
        <v>0</v>
      </c>
      <c r="R66" s="7">
        <v>261877.1</v>
      </c>
    </row>
    <row r="67" spans="1:18" s="30" customFormat="1" ht="28.5" x14ac:dyDescent="0.25">
      <c r="A67" s="9" t="s">
        <v>64</v>
      </c>
      <c r="B67" s="10">
        <v>53</v>
      </c>
      <c r="C67" s="10">
        <v>255</v>
      </c>
      <c r="D67" s="10">
        <v>99</v>
      </c>
      <c r="E67" s="11">
        <v>2228.3333333333335</v>
      </c>
      <c r="F67" s="11">
        <v>2228.3333333333335</v>
      </c>
      <c r="G67" s="11">
        <v>0</v>
      </c>
      <c r="H67" s="17"/>
      <c r="I67" s="12">
        <v>22.283333333333331</v>
      </c>
      <c r="J67" s="12">
        <v>0</v>
      </c>
      <c r="K67" s="20">
        <v>22.283333333333331</v>
      </c>
      <c r="L67" s="23">
        <v>2228.3333333333335</v>
      </c>
      <c r="M67" s="23">
        <v>2228.3333333333335</v>
      </c>
      <c r="N67" s="23">
        <v>0</v>
      </c>
      <c r="O67" s="20"/>
      <c r="P67" s="23">
        <v>22.283333333333331</v>
      </c>
      <c r="Q67" s="23">
        <v>0</v>
      </c>
      <c r="R67" s="13">
        <v>22.283333333333331</v>
      </c>
    </row>
    <row r="68" spans="1:18" s="30" customFormat="1" ht="12.75" x14ac:dyDescent="0.25">
      <c r="A68" s="1" t="s">
        <v>65</v>
      </c>
      <c r="B68" s="2">
        <v>0</v>
      </c>
      <c r="C68" s="2">
        <v>1</v>
      </c>
      <c r="D68" s="2">
        <v>8</v>
      </c>
      <c r="E68" s="5">
        <v>3</v>
      </c>
      <c r="F68" s="2">
        <v>3</v>
      </c>
      <c r="G68" s="6">
        <v>0</v>
      </c>
      <c r="H68" s="16">
        <v>0.01</v>
      </c>
      <c r="I68" s="6">
        <v>0.03</v>
      </c>
      <c r="J68" s="6">
        <v>0</v>
      </c>
      <c r="K68" s="21">
        <v>0.03</v>
      </c>
      <c r="L68" s="6">
        <v>3</v>
      </c>
      <c r="M68" s="6">
        <v>3</v>
      </c>
      <c r="N68" s="6">
        <v>0</v>
      </c>
      <c r="O68" s="34">
        <v>0.01</v>
      </c>
      <c r="P68" s="32">
        <v>0.03</v>
      </c>
      <c r="Q68" s="32">
        <v>0</v>
      </c>
      <c r="R68" s="16">
        <v>0.03</v>
      </c>
    </row>
    <row r="69" spans="1:18" s="30" customFormat="1" ht="12.75" x14ac:dyDescent="0.25">
      <c r="A69" s="1" t="s">
        <v>66</v>
      </c>
      <c r="B69" s="2">
        <v>0</v>
      </c>
      <c r="C69" s="2">
        <v>0</v>
      </c>
      <c r="D69" s="2">
        <v>7</v>
      </c>
      <c r="E69" s="5">
        <v>2.3333333333333335</v>
      </c>
      <c r="F69" s="2">
        <v>2.3333333333333335</v>
      </c>
      <c r="G69" s="6">
        <v>0</v>
      </c>
      <c r="H69" s="16">
        <v>0.01</v>
      </c>
      <c r="I69" s="6">
        <v>2.3333333333333334E-2</v>
      </c>
      <c r="J69" s="6">
        <v>0</v>
      </c>
      <c r="K69" s="21">
        <v>2.3333333333333334E-2</v>
      </c>
      <c r="L69" s="6">
        <v>2.3333333333333335</v>
      </c>
      <c r="M69" s="6">
        <v>2.3333333333333335</v>
      </c>
      <c r="N69" s="6">
        <v>0</v>
      </c>
      <c r="O69" s="34">
        <v>0.01</v>
      </c>
      <c r="P69" s="32">
        <v>2.3333333333333334E-2</v>
      </c>
      <c r="Q69" s="32">
        <v>0</v>
      </c>
      <c r="R69" s="16">
        <v>2.3333333333333334E-2</v>
      </c>
    </row>
    <row r="70" spans="1:18" s="30" customFormat="1" ht="12.75" x14ac:dyDescent="0.25">
      <c r="A70" s="1" t="s">
        <v>67</v>
      </c>
      <c r="B70" s="2">
        <v>53</v>
      </c>
      <c r="C70" s="2">
        <v>30</v>
      </c>
      <c r="D70" s="2">
        <v>29</v>
      </c>
      <c r="E70" s="5">
        <v>192</v>
      </c>
      <c r="F70" s="2">
        <v>192</v>
      </c>
      <c r="G70" s="6">
        <v>0</v>
      </c>
      <c r="H70" s="16">
        <v>0.01</v>
      </c>
      <c r="I70" s="6">
        <v>1.92</v>
      </c>
      <c r="J70" s="6">
        <v>0</v>
      </c>
      <c r="K70" s="21">
        <v>1.92</v>
      </c>
      <c r="L70" s="6">
        <v>192</v>
      </c>
      <c r="M70" s="6">
        <v>192</v>
      </c>
      <c r="N70" s="6">
        <v>0</v>
      </c>
      <c r="O70" s="34">
        <v>0.01</v>
      </c>
      <c r="P70" s="32">
        <v>1.92</v>
      </c>
      <c r="Q70" s="32">
        <v>0</v>
      </c>
      <c r="R70" s="16">
        <v>1.92</v>
      </c>
    </row>
    <row r="71" spans="1:18" s="30" customFormat="1" ht="12.75" x14ac:dyDescent="0.25">
      <c r="A71" s="1" t="s">
        <v>68</v>
      </c>
      <c r="B71" s="2">
        <v>0</v>
      </c>
      <c r="C71" s="2">
        <v>224</v>
      </c>
      <c r="D71" s="2">
        <v>55</v>
      </c>
      <c r="E71" s="5">
        <v>2031</v>
      </c>
      <c r="F71" s="2">
        <v>2031</v>
      </c>
      <c r="G71" s="6">
        <v>0</v>
      </c>
      <c r="H71" s="16">
        <v>0.01</v>
      </c>
      <c r="I71" s="6">
        <v>20.309999999999999</v>
      </c>
      <c r="J71" s="6">
        <v>0</v>
      </c>
      <c r="K71" s="21">
        <v>20.309999999999999</v>
      </c>
      <c r="L71" s="6">
        <v>2031</v>
      </c>
      <c r="M71" s="6">
        <v>2031</v>
      </c>
      <c r="N71" s="6">
        <v>0</v>
      </c>
      <c r="O71" s="34">
        <v>0.01</v>
      </c>
      <c r="P71" s="32">
        <v>20.309999999999999</v>
      </c>
      <c r="Q71" s="32">
        <v>0</v>
      </c>
      <c r="R71" s="16">
        <v>20.309999999999999</v>
      </c>
    </row>
    <row r="72" spans="1:18" s="30" customFormat="1" ht="15" x14ac:dyDescent="0.25">
      <c r="A72" s="9" t="s">
        <v>76</v>
      </c>
      <c r="B72" s="12">
        <v>1872550</v>
      </c>
      <c r="C72" s="12">
        <v>1519720</v>
      </c>
      <c r="D72" s="12">
        <v>1861742</v>
      </c>
      <c r="E72" s="15">
        <v>1642154.8136666671</v>
      </c>
      <c r="F72" s="15">
        <v>1384351.8864405246</v>
      </c>
      <c r="G72" s="15">
        <v>257802.9272261422</v>
      </c>
      <c r="H72" s="13"/>
      <c r="I72" s="12">
        <v>5122930.1287789755</v>
      </c>
      <c r="J72" s="12">
        <v>228039.33526315377</v>
      </c>
      <c r="K72" s="22">
        <v>5350969.464042129</v>
      </c>
      <c r="L72" s="12">
        <v>1788561.098666667</v>
      </c>
      <c r="M72" s="12">
        <v>1461396.9339134654</v>
      </c>
      <c r="N72" s="12">
        <v>327164.1647532013</v>
      </c>
      <c r="O72" s="13"/>
      <c r="P72" s="12">
        <v>5829683.8434193432</v>
      </c>
      <c r="Q72" s="12">
        <v>317237.28359209868</v>
      </c>
      <c r="R72" s="13">
        <v>6146921.1270114407</v>
      </c>
    </row>
  </sheetData>
  <mergeCells count="10">
    <mergeCell ref="E2:G2"/>
    <mergeCell ref="A2:A3"/>
    <mergeCell ref="B2:D2"/>
    <mergeCell ref="H2:H3"/>
    <mergeCell ref="I2:J2"/>
    <mergeCell ref="L2:N2"/>
    <mergeCell ref="O2:O3"/>
    <mergeCell ref="P2:Q2"/>
    <mergeCell ref="R2:R3"/>
    <mergeCell ref="K2:K3"/>
  </mergeCells>
  <pageMargins left="0.39370078740157483" right="0.39370078740157483" top="0.59055118110236227" bottom="0.51181102362204722" header="0.31496062992125984" footer="0.31496062992125984"/>
  <pageSetup paperSize="9" scale="65" fitToWidth="2" fitToHeight="2" orientation="landscape" r:id="rId1"/>
  <headerFooter>
    <oddFooter>&amp;C&amp;P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Гоцюк Оксана Валерьевна</dc:creator>
  <cp:lastModifiedBy>Ахметшина Ирина Викторовна</cp:lastModifiedBy>
  <cp:lastPrinted>2024-10-28T03:10:13Z</cp:lastPrinted>
  <dcterms:created xsi:type="dcterms:W3CDTF">2024-07-23T00:52:39Z</dcterms:created>
  <dcterms:modified xsi:type="dcterms:W3CDTF">2024-10-28T03:10:18Z</dcterms:modified>
</cp:coreProperties>
</file>