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ОФУиО\Хамлова Н.Л\2024 Баланс\"/>
    </mc:Choice>
  </mc:AlternateContent>
  <bookViews>
    <workbookView xWindow="0" yWindow="0" windowWidth="28800" windowHeight="114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7" i="1" l="1"/>
  <c r="E77" i="1" l="1"/>
  <c r="E9" i="1"/>
</calcChain>
</file>

<file path=xl/sharedStrings.xml><?xml version="1.0" encoding="utf-8"?>
<sst xmlns="http://schemas.openxmlformats.org/spreadsheetml/2006/main" count="202" uniqueCount="200">
  <si>
    <t>БАЛАНС
доходов и расходов краевого бюджета за ноябрь 2024 года</t>
  </si>
  <si>
    <t>тыс.рублей</t>
  </si>
  <si>
    <t>Остаток средств на 01.11.2024 года</t>
  </si>
  <si>
    <t>Собственные доходы</t>
  </si>
  <si>
    <t>Финансовая помощь из федерального бюджета</t>
  </si>
  <si>
    <t>в т.ч. целевые средства</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</si>
  <si>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</si>
  <si>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</si>
  <si>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Возврат остатков субсидий на поддержку отрасли культуры из бюджетов субъектов Российской Федерации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</si>
  <si>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</si>
  <si>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</si>
  <si>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Доходы бюджетов субъектов Российской Федерации от возврата автономными учреждениями остатков субсидий прошлых лет</t>
  </si>
  <si>
    <t>Доходы бюджетов субъектов Российской Федерации от возврата бюджетными учреждениями остатков субсидий прошлых лет</t>
  </si>
  <si>
    <t>Доходы бюджетов субъектов Российской Федерации от возврата иными организациями остатков субсидий прошлых лет</t>
  </si>
  <si>
    <t>Доходы бюджетов субъектов Российской Федерации от возврата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образований</t>
  </si>
  <si>
    <t>Доходы бюджетов субъектов Российской Федерации от возврата остатков субсидий на поддержку отрасли культуры из бюджетов муниципальных образований</t>
  </si>
  <si>
    <t>Доходы бюджетов субъектов Российской Федерации от возврата остатков субсидий на реализацию мероприятий по модернизации школьных систем образования из бюджетов муниципальных образований</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</si>
  <si>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</si>
  <si>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</si>
  <si>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</si>
  <si>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</si>
  <si>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</si>
  <si>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</si>
  <si>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</si>
  <si>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</si>
  <si>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Перечисления из бюджетов субъектов Российской Федерации (в бюджеты субъектов Российской Федерации)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</si>
  <si>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Прочие безвозмездные поступления в бюджеты субъектов Российской Федерации</t>
  </si>
  <si>
    <t>Прочие безвозмездные поступления от негосударственных организаций в бюджеты субъектов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</si>
  <si>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</si>
  <si>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</si>
  <si>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</si>
  <si>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</si>
  <si>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</si>
  <si>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</si>
  <si>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Субсидии бюджетам субъектов Российской Федерации в целях софинансирования расходных обязательств субъектов Российской Федерации и г. Байконура на осуществление мероприятий, направленных на создание некапитальных объектов (быстровозводимых конструкций) отдыха детей и их оздоровления</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</si>
  <si>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</si>
  <si>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в целях софинансирования расходных обязательств субъектов Российской Федерации, входящих в состав Дальневосточного федерального округа, по удалению имущества, затонувшего во внутренних морских водах, в территориальном море и исключительной экономической зоне Российской Федерации</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</si>
  <si>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</si>
  <si>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</si>
  <si>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</si>
  <si>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</si>
  <si>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</si>
  <si>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</si>
  <si>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</si>
  <si>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</si>
  <si>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</si>
  <si>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</si>
  <si>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</si>
  <si>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</si>
  <si>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</si>
  <si>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</si>
  <si>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</si>
  <si>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</si>
  <si>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</si>
  <si>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</si>
  <si>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</si>
  <si>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</si>
  <si>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</si>
  <si>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</si>
  <si>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</si>
  <si>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</si>
  <si>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</si>
  <si>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</si>
  <si>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</si>
  <si>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</si>
  <si>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</si>
  <si>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</si>
  <si>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</si>
  <si>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</si>
  <si>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</si>
  <si>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</si>
  <si>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t>
  </si>
  <si>
    <t>ИТОГО ДОХОДОВ</t>
  </si>
  <si>
    <t>ИТОГО РАСХОДОВ</t>
  </si>
  <si>
    <t>из них:</t>
  </si>
  <si>
    <t>целевые средства:</t>
  </si>
  <si>
    <t>Расшифровка расходов:</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</si>
  <si>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</si>
  <si>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</si>
  <si>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</si>
  <si>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</si>
  <si>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</si>
  <si>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</si>
  <si>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</si>
  <si>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</si>
  <si>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</si>
  <si>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</si>
  <si>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</si>
  <si>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</si>
  <si>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</si>
  <si>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</si>
  <si>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</si>
  <si>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</si>
  <si>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</si>
  <si>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</si>
  <si>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</si>
  <si>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</si>
  <si>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</si>
  <si>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</si>
  <si>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</si>
  <si>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</si>
  <si>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</si>
  <si>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</si>
  <si>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</si>
  <si>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</si>
  <si>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</si>
  <si>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</si>
  <si>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</si>
  <si>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</si>
  <si>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</si>
  <si>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</si>
  <si>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</si>
  <si>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</si>
  <si>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</si>
  <si>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</si>
  <si>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</si>
  <si>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</si>
  <si>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</si>
  <si>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</si>
  <si>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</si>
  <si>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</si>
  <si>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</si>
  <si>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</si>
  <si>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</si>
  <si>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</si>
  <si>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</si>
  <si>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</si>
  <si>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</si>
  <si>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</si>
  <si>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</si>
  <si>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</si>
  <si>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</si>
  <si>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</si>
  <si>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</si>
  <si>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</si>
  <si>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</si>
  <si>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</si>
  <si>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</si>
  <si>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</si>
  <si>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</si>
  <si>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</si>
  <si>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</si>
  <si>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</si>
  <si>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</si>
  <si>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</si>
  <si>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</si>
  <si>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</si>
  <si>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</si>
  <si>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</si>
  <si>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</si>
  <si>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</si>
  <si>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</si>
  <si>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</si>
  <si>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</si>
  <si>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</si>
  <si>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</si>
  <si>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</si>
  <si>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</si>
  <si>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</si>
  <si>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на территории Камчатского края</t>
  </si>
  <si>
    <t>Субсидии местным бюджетам на реализацию мероприятий, направленных на компенсацию транспортных расходов торговых предприятий на завоз продовольственных товаров в труднодоступные местности Камчатского края</t>
  </si>
  <si>
    <t>Субсидии местным бюджетам на проведение ремонта ветхих и аварийных сетей</t>
  </si>
  <si>
    <t>Субсидии местным бюджетам на проведение работ по изготовлению технических планов и постановке на кадастровый учет объектов топливно-энергетического и жилищно-коммунального комплексов</t>
  </si>
  <si>
    <t>Субсидии местным бюджетам на возведение на территориях муниципальных образований в Камчатском крае сооружений инженерной защиты некапитального характера (защитные противопаводковые насыпи)</t>
  </si>
  <si>
    <t>Субсидии местным бюджетам на реализацию мероприятий, направленных на поддержку граждан и их объединений, участвующих в охране общественного порядка, создание условий для деятельности народных дружин</t>
  </si>
  <si>
    <t>Субсидии местным бюджетам на реализацию мероприятий по созданию доступной системы накопления (раздельного накопления) твердых коммунальных отходов</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</si>
  <si>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t>
  </si>
  <si>
    <t>Субсидии местным бюджетам на капитальный ремонт, ремонт автомобильных дорог и дворовых территорий многоквартирных домов и проездов к ним (в том числе устройство систем водоотвода, освещения, разработка проектной документации)</t>
  </si>
  <si>
    <t>Субсидии местным бюджетам на софинансирование расходных обязательств муниципальных образований в Камчатском крае, связанных с реализацией инициативных проектов</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</si>
  <si>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</si>
  <si>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на организацию и проведение мероприятий по формированию общероссийской гражданской идентичности, а также мероприятий, направленных на сохранение и защиту самобытности, культуры, традиций народов России</t>
  </si>
  <si>
    <t>Субсидии местным бюджетам в целях поддержки экономического и социального развития коренных малочисленных народов</t>
  </si>
  <si>
    <t>Субсидии местным бюджетам на реализацию мероприятий муниципальных программ поддержки социально ориентированных некоммерческих организаций</t>
  </si>
  <si>
    <t>Субсидии местным бюджетам на обеспечение комплексной безопасности муниципальных учреждений социальной сферы</t>
  </si>
  <si>
    <t>Расходы, связанные с особым режимом безопасного функционирования закрытых административно-территориальных образований</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</si>
  <si>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</si>
  <si>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</si>
  <si>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Осуществление первичного воинского учета органами местного самоуправления поселений, муниципальных и городских округов</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</si>
  <si>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(Создание центров образования естественно-научной и технологической направленностей)</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</si>
  <si>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</si>
  <si>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</si>
  <si>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Финансовое обеспечение дорожной деятельности (Иные межбюджетные трансферты на проведение капитального ремонта, ремонта автомобильных дорог Петропавловск-Камчатской агломерации)</t>
  </si>
  <si>
    <t>Реализация программ формирования современной городской среды (Благоустройство дворовых территорий)</t>
  </si>
  <si>
    <t>Реализация программ формирования современной городской среды (Благоустройство общественных пространств)</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</si>
  <si>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</si>
  <si>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</si>
  <si>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</si>
  <si>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Строительство автомобильной дороги от пос. Заозерный до Халактырского пляжа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</si>
  <si>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</si>
  <si>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</si>
  <si>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Обеспечение комплексного развития сельских территорий (Субсидии местным бюджетам на реализацию проектов  комплексного развития сельских территорий или сельских агломераций)</t>
  </si>
  <si>
    <t>Подготовка проектов межевания земельных участков и проведение кадастровых работ</t>
  </si>
  <si>
    <t>Реализация мероприятий по модернизации школьных систем образования</t>
  </si>
  <si>
    <t>Реализация мероприятий по модернизации школьных систем образования (с двухлетним периодом выполнения работ)</t>
  </si>
  <si>
    <t>Всего:</t>
  </si>
  <si>
    <t>Остаток средств на 01.12.2024 года</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</si>
  <si>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t>
  </si>
  <si>
    <t>Остаток средств на 01.12.2024 года с учетом привлеченных средств</t>
  </si>
  <si>
    <t>Погашение государственных ценных бумаг субъектов Российской Федерации, номинальная стоимость которых указана в валюте Российской Федерации</t>
  </si>
  <si>
    <t>Погашение бюджетных кредитов, предоставленных бюджетам субъектов Российской Федерации на финансовое обеспечение реализации инфраструктурных проектов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</si>
</sst>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4" x14ac:knownFonts="1">
    <font>
      <sz val="8"/>
      <name val="Arial"/>
    </font>
    <font>
      <b/>
      <sz val="12"/>
      <name val="Arial"/>
    </font>
    <font>
      <sz val="8"/>
      <name val="Arial"/>
    </font>
    <font>
      <b/>
      <sz val="10"/>
      <name val="Arial"/>
    </font>
    <font>
      <sz val="10"/>
      <name val="Arial"/>
    </font>
    <font>
      <i/>
      <sz val="10"/>
      <name val="Arial"/>
    </font>
    <font>
      <b/>
      <i/>
      <sz val="10"/>
      <name val="Arial"/>
    </font>
    <font>
      <sz val="18"/>
      <color rgb="FF000000"/>
      <name val="Times New Roman"/>
    </font>
    <font>
      <b/>
      <sz val="14"/>
      <color rgb="FF000000"/>
      <name val="Times New Roman"/>
    </font>
    <font>
      <sz val="12"/>
      <color rgb="FF000000"/>
      <name val="Times New Roman"/>
    </font>
    <font>
      <b/>
      <sz val="12"/>
      <color rgb="FF000000"/>
      <name val="Times New Roman"/>
    </font>
    <font>
      <i/>
      <sz val="10"/>
      <name val="Arial"/>
      <family val="2"/>
      <charset val="204"/>
    </font>
    <font>
      <b/>
      <sz val="10"/>
      <name val="Arial"/>
      <family val="2"/>
      <charset val="204"/>
    </font>
    <font>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54">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wrapText="1"/>
    </xf>
    <xf numFmtId="0" fontId="0" fillId="0" borderId="0" xfId="0" applyAlignment="1">
      <alignment horizontal="left" wrapText="1"/>
    </xf>
    <xf numFmtId="0" fontId="6" fillId="0" borderId="0" xfId="0" applyFont="1" applyAlignment="1">
      <alignment horizontal="left"/>
    </xf>
    <xf numFmtId="0" fontId="3" fillId="0" borderId="1" xfId="0" applyFont="1" applyBorder="1" applyAlignment="1">
      <alignment horizontal="left" vertical="top" wrapText="1"/>
    </xf>
    <xf numFmtId="164" fontId="4" fillId="0" borderId="1" xfId="0" applyNumberFormat="1" applyFont="1" applyBorder="1" applyAlignment="1">
      <alignment horizontal="right" vertical="center"/>
    </xf>
    <xf numFmtId="165" fontId="4" fillId="0" borderId="1" xfId="0" applyNumberFormat="1" applyFont="1" applyBorder="1" applyAlignment="1">
      <alignment horizontal="right" vertical="center"/>
    </xf>
    <xf numFmtId="0" fontId="4" fillId="0" borderId="1" xfId="0" applyFont="1" applyBorder="1" applyAlignment="1">
      <alignment horizontal="right" vertical="center"/>
    </xf>
    <xf numFmtId="164" fontId="3" fillId="0" borderId="1" xfId="0" applyNumberFormat="1" applyFont="1" applyBorder="1" applyAlignment="1">
      <alignment horizontal="right" vertical="center"/>
    </xf>
    <xf numFmtId="0" fontId="7" fillId="0" borderId="4" xfId="0" applyFont="1" applyBorder="1" applyAlignment="1">
      <alignment horizontal="left"/>
    </xf>
    <xf numFmtId="0" fontId="9" fillId="0" borderId="5" xfId="0" applyFont="1" applyBorder="1" applyAlignment="1">
      <alignment horizontal="center" vertical="center" wrapText="1"/>
    </xf>
    <xf numFmtId="0" fontId="9" fillId="0" borderId="4" xfId="0" applyFont="1" applyBorder="1" applyAlignment="1">
      <alignment horizontal="right" vertical="center"/>
    </xf>
    <xf numFmtId="0" fontId="9" fillId="0" borderId="4"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right" vertical="center"/>
    </xf>
    <xf numFmtId="164" fontId="9" fillId="0" borderId="1" xfId="0" applyNumberFormat="1" applyFont="1" applyBorder="1" applyAlignment="1">
      <alignment horizontal="right" vertical="center"/>
    </xf>
    <xf numFmtId="165" fontId="9" fillId="0" borderId="1" xfId="0" applyNumberFormat="1" applyFont="1" applyBorder="1" applyAlignment="1">
      <alignment horizontal="right" vertical="center"/>
    </xf>
    <xf numFmtId="164" fontId="10" fillId="0" borderId="1" xfId="0" applyNumberFormat="1" applyFont="1" applyBorder="1" applyAlignment="1">
      <alignment horizontal="right" vertical="center"/>
    </xf>
    <xf numFmtId="165" fontId="10" fillId="0" borderId="1" xfId="0" applyNumberFormat="1" applyFont="1" applyBorder="1" applyAlignment="1">
      <alignment horizontal="right" vertical="center"/>
    </xf>
    <xf numFmtId="0" fontId="10" fillId="0" borderId="1" xfId="0" applyFont="1" applyBorder="1" applyAlignment="1">
      <alignment horizontal="left" vertical="center" wrapText="1"/>
    </xf>
    <xf numFmtId="164" fontId="4" fillId="0" borderId="1" xfId="0" applyNumberFormat="1" applyFont="1" applyBorder="1" applyAlignment="1">
      <alignment horizontal="right" wrapText="1"/>
    </xf>
    <xf numFmtId="164" fontId="4" fillId="0" borderId="1" xfId="0" applyNumberFormat="1" applyFont="1" applyBorder="1" applyAlignment="1">
      <alignment horizontal="right"/>
    </xf>
    <xf numFmtId="164" fontId="3" fillId="0" borderId="1" xfId="0" applyNumberFormat="1" applyFont="1" applyBorder="1" applyAlignment="1">
      <alignment horizontal="right"/>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4" xfId="0" applyFont="1" applyBorder="1" applyAlignment="1">
      <alignment horizontal="center"/>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5" fillId="0" borderId="4" xfId="0" applyFont="1" applyBorder="1" applyAlignment="1">
      <alignment horizontal="left" wrapText="1"/>
    </xf>
    <xf numFmtId="0" fontId="4" fillId="0" borderId="4" xfId="0" applyFont="1" applyBorder="1" applyAlignment="1">
      <alignment horizontal="left"/>
    </xf>
    <xf numFmtId="0" fontId="12" fillId="0" borderId="1" xfId="0" applyFont="1" applyBorder="1" applyAlignment="1">
      <alignment horizontal="left"/>
    </xf>
    <xf numFmtId="164" fontId="12" fillId="0" borderId="1" xfId="0" applyNumberFormat="1" applyFont="1" applyBorder="1" applyAlignment="1">
      <alignment horizontal="right" wrapText="1"/>
    </xf>
    <xf numFmtId="0" fontId="13" fillId="0" borderId="1" xfId="0" applyFont="1" applyBorder="1" applyAlignment="1">
      <alignment horizontal="left" wrapText="1"/>
    </xf>
    <xf numFmtId="4" fontId="0" fillId="0" borderId="0" xfId="0" applyNumberFormat="1"/>
    <xf numFmtId="164" fontId="12" fillId="0" borderId="1" xfId="0" applyNumberFormat="1" applyFont="1" applyBorder="1" applyAlignment="1">
      <alignment horizontal="right"/>
    </xf>
    <xf numFmtId="164" fontId="4" fillId="0" borderId="1" xfId="0" applyNumberFormat="1" applyFont="1" applyBorder="1" applyAlignment="1">
      <alignment horizontal="left"/>
    </xf>
    <xf numFmtId="164" fontId="11" fillId="0" borderId="1" xfId="0" applyNumberFormat="1" applyFont="1" applyBorder="1" applyAlignment="1">
      <alignment horizontal="right" vertical="center"/>
    </xf>
    <xf numFmtId="164" fontId="0" fillId="0" borderId="0" xfId="0" applyNumberFormat="1" applyAlignment="1">
      <alignment horizontal="left" wrapText="1"/>
    </xf>
    <xf numFmtId="164" fontId="0" fillId="0" borderId="0" xfId="0" applyNumberFormat="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125"/>
  <sheetViews>
    <sheetView tabSelected="1" workbookViewId="0">
      <selection activeCell="A14" sqref="A14:D14"/>
    </sheetView>
  </sheetViews>
  <sheetFormatPr defaultColWidth="10.5" defaultRowHeight="11.45" customHeight="1" x14ac:dyDescent="0.2"/>
  <cols>
    <col min="1" max="1" width="66.5" style="1" customWidth="1"/>
    <col min="2" max="4" width="21" style="1" customWidth="1"/>
    <col min="5" max="5" width="23.33203125" style="1" customWidth="1"/>
    <col min="6" max="6" width="19.83203125"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30" t="s">
        <v>2</v>
      </c>
      <c r="B4" s="30"/>
      <c r="C4" s="30"/>
      <c r="D4" s="30"/>
      <c r="E4" s="46">
        <v>6410942.2999999998</v>
      </c>
    </row>
    <row r="5" spans="1:5" ht="27.75" customHeight="1" x14ac:dyDescent="0.2">
      <c r="A5" s="47" t="s">
        <v>198</v>
      </c>
      <c r="B5" s="29"/>
      <c r="C5" s="29"/>
      <c r="D5" s="29"/>
      <c r="E5" s="24">
        <v>400000</v>
      </c>
    </row>
    <row r="6" spans="1:5" ht="32.25" customHeight="1" x14ac:dyDescent="0.2">
      <c r="A6" s="47" t="s">
        <v>199</v>
      </c>
      <c r="B6" s="29"/>
      <c r="C6" s="29"/>
      <c r="D6" s="29"/>
      <c r="E6" s="24">
        <v>51904.4</v>
      </c>
    </row>
    <row r="7" spans="1:5" ht="12.95" customHeight="1" x14ac:dyDescent="0.2">
      <c r="A7" s="33" t="s">
        <v>3</v>
      </c>
      <c r="B7" s="33"/>
      <c r="C7" s="33"/>
      <c r="D7" s="33"/>
      <c r="E7" s="24">
        <f>E76-E8</f>
        <v>3239912.1000000015</v>
      </c>
    </row>
    <row r="8" spans="1:5" ht="12.95" customHeight="1" x14ac:dyDescent="0.2">
      <c r="A8" s="29" t="s">
        <v>4</v>
      </c>
      <c r="B8" s="29"/>
      <c r="C8" s="29"/>
      <c r="D8" s="29"/>
      <c r="E8" s="24">
        <v>10168355.699999999</v>
      </c>
    </row>
    <row r="9" spans="1:5" ht="12.95" customHeight="1" x14ac:dyDescent="0.2">
      <c r="A9" s="33" t="s">
        <v>5</v>
      </c>
      <c r="B9" s="33"/>
      <c r="C9" s="33"/>
      <c r="D9" s="33"/>
      <c r="E9" s="24">
        <f>SUM(E10:E75)</f>
        <v>6245062.2700000005</v>
      </c>
    </row>
    <row r="10" spans="1:5" s="5" customFormat="1" ht="26.1" customHeight="1" x14ac:dyDescent="0.2">
      <c r="A10" s="29" t="s">
        <v>9</v>
      </c>
      <c r="B10" s="29"/>
      <c r="C10" s="29"/>
      <c r="D10" s="29"/>
      <c r="E10" s="23">
        <v>64302.8</v>
      </c>
    </row>
    <row r="11" spans="1:5" s="5" customFormat="1" ht="26.1" customHeight="1" x14ac:dyDescent="0.2">
      <c r="A11" s="29" t="s">
        <v>10</v>
      </c>
      <c r="B11" s="29"/>
      <c r="C11" s="29"/>
      <c r="D11" s="29"/>
      <c r="E11" s="23">
        <v>44497</v>
      </c>
    </row>
    <row r="12" spans="1:5" s="5" customFormat="1" ht="12.95" customHeight="1" x14ac:dyDescent="0.2">
      <c r="A12" s="29" t="s">
        <v>18</v>
      </c>
      <c r="B12" s="29"/>
      <c r="C12" s="29"/>
      <c r="D12" s="29"/>
      <c r="E12" s="23">
        <v>4535.1400000000003</v>
      </c>
    </row>
    <row r="13" spans="1:5" s="5" customFormat="1" ht="63" customHeight="1" x14ac:dyDescent="0.2">
      <c r="A13" s="29" t="s">
        <v>19</v>
      </c>
      <c r="B13" s="29"/>
      <c r="C13" s="29"/>
      <c r="D13" s="29"/>
      <c r="E13" s="23">
        <v>2957.75</v>
      </c>
    </row>
    <row r="14" spans="1:5" s="5" customFormat="1" ht="51" customHeight="1" x14ac:dyDescent="0.2">
      <c r="A14" s="29" t="s">
        <v>20</v>
      </c>
      <c r="B14" s="29"/>
      <c r="C14" s="29"/>
      <c r="D14" s="29"/>
      <c r="E14" s="23">
        <v>45603.63</v>
      </c>
    </row>
    <row r="15" spans="1:5" s="5" customFormat="1" ht="63" customHeight="1" x14ac:dyDescent="0.2">
      <c r="A15" s="29" t="s">
        <v>21</v>
      </c>
      <c r="B15" s="29"/>
      <c r="C15" s="29"/>
      <c r="D15" s="29"/>
      <c r="E15" s="23">
        <v>2057.94</v>
      </c>
    </row>
    <row r="16" spans="1:5" s="5" customFormat="1" ht="26.1" customHeight="1" x14ac:dyDescent="0.2">
      <c r="A16" s="29" t="s">
        <v>22</v>
      </c>
      <c r="B16" s="29"/>
      <c r="C16" s="29"/>
      <c r="D16" s="29"/>
      <c r="E16" s="23">
        <v>581.73</v>
      </c>
    </row>
    <row r="17" spans="1:5" s="5" customFormat="1" ht="26.1" customHeight="1" x14ac:dyDescent="0.2">
      <c r="A17" s="29" t="s">
        <v>23</v>
      </c>
      <c r="B17" s="29"/>
      <c r="C17" s="29"/>
      <c r="D17" s="29"/>
      <c r="E17" s="23">
        <v>381.77</v>
      </c>
    </row>
    <row r="18" spans="1:5" s="5" customFormat="1" ht="26.1" customHeight="1" x14ac:dyDescent="0.2">
      <c r="A18" s="29" t="s">
        <v>24</v>
      </c>
      <c r="B18" s="29"/>
      <c r="C18" s="29"/>
      <c r="D18" s="29"/>
      <c r="E18" s="23">
        <v>4040.6</v>
      </c>
    </row>
    <row r="19" spans="1:5" s="5" customFormat="1" ht="51" customHeight="1" x14ac:dyDescent="0.2">
      <c r="A19" s="29" t="s">
        <v>25</v>
      </c>
      <c r="B19" s="29"/>
      <c r="C19" s="29"/>
      <c r="D19" s="29"/>
      <c r="E19" s="23">
        <v>676.49</v>
      </c>
    </row>
    <row r="20" spans="1:5" s="5" customFormat="1" ht="12.95" customHeight="1" x14ac:dyDescent="0.2">
      <c r="A20" s="29" t="s">
        <v>26</v>
      </c>
      <c r="B20" s="29"/>
      <c r="C20" s="29"/>
      <c r="D20" s="29"/>
      <c r="E20" s="23">
        <v>702794.94</v>
      </c>
    </row>
    <row r="21" spans="1:5" s="5" customFormat="1" ht="12.95" customHeight="1" x14ac:dyDescent="0.2">
      <c r="A21" s="29" t="s">
        <v>27</v>
      </c>
      <c r="B21" s="29"/>
      <c r="C21" s="29"/>
      <c r="D21" s="29"/>
      <c r="E21" s="23">
        <v>14342.8</v>
      </c>
    </row>
    <row r="22" spans="1:5" s="5" customFormat="1" ht="51" customHeight="1" x14ac:dyDescent="0.2">
      <c r="A22" s="29" t="s">
        <v>28</v>
      </c>
      <c r="B22" s="29"/>
      <c r="C22" s="29"/>
      <c r="D22" s="29"/>
      <c r="E22" s="23">
        <v>3950.57</v>
      </c>
    </row>
    <row r="23" spans="1:5" s="5" customFormat="1" ht="26.1" customHeight="1" x14ac:dyDescent="0.2">
      <c r="A23" s="29" t="s">
        <v>29</v>
      </c>
      <c r="B23" s="29"/>
      <c r="C23" s="29"/>
      <c r="D23" s="29"/>
      <c r="E23" s="23">
        <v>14230.59</v>
      </c>
    </row>
    <row r="24" spans="1:5" s="5" customFormat="1" ht="26.1" customHeight="1" x14ac:dyDescent="0.2">
      <c r="A24" s="29" t="s">
        <v>30</v>
      </c>
      <c r="B24" s="29"/>
      <c r="C24" s="29"/>
      <c r="D24" s="29"/>
      <c r="E24" s="23">
        <v>12363.99</v>
      </c>
    </row>
    <row r="25" spans="1:5" s="5" customFormat="1" ht="26.1" customHeight="1" x14ac:dyDescent="0.2">
      <c r="A25" s="29" t="s">
        <v>31</v>
      </c>
      <c r="B25" s="29"/>
      <c r="C25" s="29"/>
      <c r="D25" s="29"/>
      <c r="E25" s="23">
        <v>1951.64</v>
      </c>
    </row>
    <row r="26" spans="1:5" s="5" customFormat="1" ht="26.1" customHeight="1" x14ac:dyDescent="0.2">
      <c r="A26" s="29" t="s">
        <v>32</v>
      </c>
      <c r="B26" s="29"/>
      <c r="C26" s="29"/>
      <c r="D26" s="29"/>
      <c r="E26" s="23">
        <v>17.52</v>
      </c>
    </row>
    <row r="27" spans="1:5" s="5" customFormat="1" ht="26.1" customHeight="1" x14ac:dyDescent="0.2">
      <c r="A27" s="29" t="s">
        <v>33</v>
      </c>
      <c r="B27" s="29"/>
      <c r="C27" s="29"/>
      <c r="D27" s="29"/>
      <c r="E27" s="23">
        <v>8722.17</v>
      </c>
    </row>
    <row r="28" spans="1:5" s="5" customFormat="1" ht="38.1" customHeight="1" x14ac:dyDescent="0.2">
      <c r="A28" s="29" t="s">
        <v>34</v>
      </c>
      <c r="B28" s="29"/>
      <c r="C28" s="29"/>
      <c r="D28" s="29"/>
      <c r="E28" s="23">
        <v>-27901.7</v>
      </c>
    </row>
    <row r="29" spans="1:5" s="5" customFormat="1" ht="38.1" customHeight="1" x14ac:dyDescent="0.2">
      <c r="A29" s="29" t="s">
        <v>35</v>
      </c>
      <c r="B29" s="29"/>
      <c r="C29" s="29"/>
      <c r="D29" s="29"/>
      <c r="E29" s="23">
        <v>0.04</v>
      </c>
    </row>
    <row r="30" spans="1:5" s="5" customFormat="1" ht="38.1" customHeight="1" x14ac:dyDescent="0.2">
      <c r="A30" s="29" t="s">
        <v>36</v>
      </c>
      <c r="B30" s="29"/>
      <c r="C30" s="29"/>
      <c r="D30" s="29"/>
      <c r="E30" s="23">
        <v>8808.99</v>
      </c>
    </row>
    <row r="31" spans="1:5" s="5" customFormat="1" ht="38.1" customHeight="1" x14ac:dyDescent="0.2">
      <c r="A31" s="29" t="s">
        <v>37</v>
      </c>
      <c r="B31" s="29"/>
      <c r="C31" s="29"/>
      <c r="D31" s="29"/>
      <c r="E31" s="23">
        <v>364.8</v>
      </c>
    </row>
    <row r="32" spans="1:5" s="5" customFormat="1" ht="26.1" customHeight="1" x14ac:dyDescent="0.2">
      <c r="A32" s="29" t="s">
        <v>38</v>
      </c>
      <c r="B32" s="29"/>
      <c r="C32" s="29"/>
      <c r="D32" s="29"/>
      <c r="E32" s="23">
        <v>2295.06</v>
      </c>
    </row>
    <row r="33" spans="1:5" s="5" customFormat="1" ht="12.95" customHeight="1" x14ac:dyDescent="0.2">
      <c r="A33" s="29" t="s">
        <v>39</v>
      </c>
      <c r="B33" s="29"/>
      <c r="C33" s="29"/>
      <c r="D33" s="29"/>
      <c r="E33" s="23">
        <v>90397.29</v>
      </c>
    </row>
    <row r="34" spans="1:5" s="5" customFormat="1" ht="38.1" customHeight="1" x14ac:dyDescent="0.2">
      <c r="A34" s="29" t="s">
        <v>40</v>
      </c>
      <c r="B34" s="29"/>
      <c r="C34" s="29"/>
      <c r="D34" s="29"/>
      <c r="E34" s="23">
        <v>2446.3000000000002</v>
      </c>
    </row>
    <row r="35" spans="1:5" s="5" customFormat="1" ht="63" customHeight="1" x14ac:dyDescent="0.2">
      <c r="A35" s="29" t="s">
        <v>41</v>
      </c>
      <c r="B35" s="29"/>
      <c r="C35" s="29"/>
      <c r="D35" s="29"/>
      <c r="E35" s="23">
        <v>6650</v>
      </c>
    </row>
    <row r="36" spans="1:5" s="5" customFormat="1" ht="26.1" customHeight="1" x14ac:dyDescent="0.2">
      <c r="A36" s="29" t="s">
        <v>42</v>
      </c>
      <c r="B36" s="29"/>
      <c r="C36" s="29"/>
      <c r="D36" s="29"/>
      <c r="E36" s="23">
        <v>44990.48</v>
      </c>
    </row>
    <row r="37" spans="1:5" s="5" customFormat="1" ht="12.95" customHeight="1" x14ac:dyDescent="0.2">
      <c r="A37" s="29" t="s">
        <v>43</v>
      </c>
      <c r="B37" s="29"/>
      <c r="C37" s="29"/>
      <c r="D37" s="29"/>
      <c r="E37" s="23">
        <v>1377.32</v>
      </c>
    </row>
    <row r="38" spans="1:5" s="5" customFormat="1" ht="38.1" customHeight="1" x14ac:dyDescent="0.2">
      <c r="A38" s="29" t="s">
        <v>44</v>
      </c>
      <c r="B38" s="29"/>
      <c r="C38" s="29"/>
      <c r="D38" s="29"/>
      <c r="E38" s="23">
        <v>1948.07</v>
      </c>
    </row>
    <row r="39" spans="1:5" s="5" customFormat="1" ht="26.1" customHeight="1" x14ac:dyDescent="0.2">
      <c r="A39" s="29" t="s">
        <v>45</v>
      </c>
      <c r="B39" s="29"/>
      <c r="C39" s="29"/>
      <c r="D39" s="29"/>
      <c r="E39" s="23">
        <v>208.27</v>
      </c>
    </row>
    <row r="40" spans="1:5" s="5" customFormat="1" ht="38.1" customHeight="1" x14ac:dyDescent="0.2">
      <c r="A40" s="29" t="s">
        <v>46</v>
      </c>
      <c r="B40" s="29"/>
      <c r="C40" s="29"/>
      <c r="D40" s="29"/>
      <c r="E40" s="23">
        <v>7001.05</v>
      </c>
    </row>
    <row r="41" spans="1:5" s="5" customFormat="1" ht="26.1" customHeight="1" x14ac:dyDescent="0.2">
      <c r="A41" s="29" t="s">
        <v>47</v>
      </c>
      <c r="B41" s="29"/>
      <c r="C41" s="29"/>
      <c r="D41" s="29"/>
      <c r="E41" s="23">
        <v>20877.96</v>
      </c>
    </row>
    <row r="42" spans="1:5" s="5" customFormat="1" ht="38.1" customHeight="1" x14ac:dyDescent="0.2">
      <c r="A42" s="29" t="s">
        <v>48</v>
      </c>
      <c r="B42" s="29"/>
      <c r="C42" s="29"/>
      <c r="D42" s="29"/>
      <c r="E42" s="23">
        <v>9.9499999999999993</v>
      </c>
    </row>
    <row r="43" spans="1:5" s="5" customFormat="1" ht="38.1" customHeight="1" x14ac:dyDescent="0.2">
      <c r="A43" s="29" t="s">
        <v>49</v>
      </c>
      <c r="B43" s="29"/>
      <c r="C43" s="29"/>
      <c r="D43" s="29"/>
      <c r="E43" s="23">
        <v>8160.5</v>
      </c>
    </row>
    <row r="44" spans="1:5" s="5" customFormat="1" ht="26.1" customHeight="1" x14ac:dyDescent="0.2">
      <c r="A44" s="29" t="s">
        <v>50</v>
      </c>
      <c r="B44" s="29"/>
      <c r="C44" s="29"/>
      <c r="D44" s="29"/>
      <c r="E44" s="23">
        <v>13405.48</v>
      </c>
    </row>
    <row r="45" spans="1:5" s="5" customFormat="1" ht="12.95" customHeight="1" x14ac:dyDescent="0.2">
      <c r="A45" s="29" t="s">
        <v>51</v>
      </c>
      <c r="B45" s="29"/>
      <c r="C45" s="29"/>
      <c r="D45" s="29"/>
      <c r="E45" s="23">
        <v>43475.32</v>
      </c>
    </row>
    <row r="46" spans="1:5" s="5" customFormat="1" ht="26.1" customHeight="1" x14ac:dyDescent="0.2">
      <c r="A46" s="29" t="s">
        <v>52</v>
      </c>
      <c r="B46" s="29"/>
      <c r="C46" s="29"/>
      <c r="D46" s="29"/>
      <c r="E46" s="23">
        <v>0</v>
      </c>
    </row>
    <row r="47" spans="1:5" s="5" customFormat="1" ht="26.1" customHeight="1" x14ac:dyDescent="0.2">
      <c r="A47" s="29" t="s">
        <v>53</v>
      </c>
      <c r="B47" s="29"/>
      <c r="C47" s="29"/>
      <c r="D47" s="29"/>
      <c r="E47" s="23">
        <v>86</v>
      </c>
    </row>
    <row r="48" spans="1:5" s="5" customFormat="1" ht="26.1" customHeight="1" x14ac:dyDescent="0.2">
      <c r="A48" s="29" t="s">
        <v>54</v>
      </c>
      <c r="B48" s="29"/>
      <c r="C48" s="29"/>
      <c r="D48" s="29"/>
      <c r="E48" s="23">
        <v>213640.45</v>
      </c>
    </row>
    <row r="49" spans="1:5" s="5" customFormat="1" ht="26.1" customHeight="1" x14ac:dyDescent="0.2">
      <c r="A49" s="29" t="s">
        <v>55</v>
      </c>
      <c r="B49" s="29"/>
      <c r="C49" s="29"/>
      <c r="D49" s="29"/>
      <c r="E49" s="23">
        <v>95460.1</v>
      </c>
    </row>
    <row r="50" spans="1:5" s="5" customFormat="1" ht="38.1" customHeight="1" x14ac:dyDescent="0.2">
      <c r="A50" s="29" t="s">
        <v>56</v>
      </c>
      <c r="B50" s="29"/>
      <c r="C50" s="29"/>
      <c r="D50" s="29"/>
      <c r="E50" s="23">
        <v>3679.12</v>
      </c>
    </row>
    <row r="51" spans="1:5" s="5" customFormat="1" ht="12.95" customHeight="1" x14ac:dyDescent="0.2">
      <c r="A51" s="29" t="s">
        <v>57</v>
      </c>
      <c r="B51" s="29"/>
      <c r="C51" s="29"/>
      <c r="D51" s="29"/>
      <c r="E51" s="23">
        <v>254.26</v>
      </c>
    </row>
    <row r="52" spans="1:5" s="5" customFormat="1" ht="12.95" customHeight="1" x14ac:dyDescent="0.2">
      <c r="A52" s="29" t="s">
        <v>58</v>
      </c>
      <c r="B52" s="29"/>
      <c r="C52" s="29"/>
      <c r="D52" s="29"/>
      <c r="E52" s="23">
        <v>6107.8</v>
      </c>
    </row>
    <row r="53" spans="1:5" s="5" customFormat="1" ht="26.1" customHeight="1" x14ac:dyDescent="0.2">
      <c r="A53" s="29" t="s">
        <v>59</v>
      </c>
      <c r="B53" s="29"/>
      <c r="C53" s="29"/>
      <c r="D53" s="29"/>
      <c r="E53" s="23">
        <v>14250</v>
      </c>
    </row>
    <row r="54" spans="1:5" s="5" customFormat="1" ht="26.1" customHeight="1" x14ac:dyDescent="0.2">
      <c r="A54" s="29" t="s">
        <v>60</v>
      </c>
      <c r="B54" s="29"/>
      <c r="C54" s="29"/>
      <c r="D54" s="29"/>
      <c r="E54" s="23">
        <v>430787.07</v>
      </c>
    </row>
    <row r="55" spans="1:5" s="5" customFormat="1" ht="26.1" customHeight="1" x14ac:dyDescent="0.2">
      <c r="A55" s="29" t="s">
        <v>61</v>
      </c>
      <c r="B55" s="29"/>
      <c r="C55" s="29"/>
      <c r="D55" s="29"/>
      <c r="E55" s="23">
        <v>90948</v>
      </c>
    </row>
    <row r="56" spans="1:5" s="5" customFormat="1" ht="26.1" customHeight="1" x14ac:dyDescent="0.2">
      <c r="A56" s="29" t="s">
        <v>62</v>
      </c>
      <c r="B56" s="29"/>
      <c r="C56" s="29"/>
      <c r="D56" s="29"/>
      <c r="E56" s="23">
        <v>270.74</v>
      </c>
    </row>
    <row r="57" spans="1:5" s="5" customFormat="1" ht="26.1" customHeight="1" x14ac:dyDescent="0.2">
      <c r="A57" s="29" t="s">
        <v>63</v>
      </c>
      <c r="B57" s="29"/>
      <c r="C57" s="29"/>
      <c r="D57" s="29"/>
      <c r="E57" s="23">
        <v>14181.42</v>
      </c>
    </row>
    <row r="58" spans="1:5" s="5" customFormat="1" ht="26.1" customHeight="1" x14ac:dyDescent="0.2">
      <c r="A58" s="29" t="s">
        <v>64</v>
      </c>
      <c r="B58" s="29"/>
      <c r="C58" s="29"/>
      <c r="D58" s="29"/>
      <c r="E58" s="23">
        <v>40823.360000000001</v>
      </c>
    </row>
    <row r="59" spans="1:5" s="5" customFormat="1" ht="26.1" customHeight="1" x14ac:dyDescent="0.2">
      <c r="A59" s="29" t="s">
        <v>65</v>
      </c>
      <c r="B59" s="29"/>
      <c r="C59" s="29"/>
      <c r="D59" s="29"/>
      <c r="E59" s="23">
        <v>9239.69</v>
      </c>
    </row>
    <row r="60" spans="1:5" s="5" customFormat="1" ht="26.1" customHeight="1" x14ac:dyDescent="0.2">
      <c r="A60" s="29" t="s">
        <v>66</v>
      </c>
      <c r="B60" s="29"/>
      <c r="C60" s="29"/>
      <c r="D60" s="29"/>
      <c r="E60" s="23">
        <v>8073.46</v>
      </c>
    </row>
    <row r="61" spans="1:5" s="5" customFormat="1" ht="26.1" customHeight="1" x14ac:dyDescent="0.2">
      <c r="A61" s="29" t="s">
        <v>67</v>
      </c>
      <c r="B61" s="29"/>
      <c r="C61" s="29"/>
      <c r="D61" s="29"/>
      <c r="E61" s="23">
        <v>132593.69</v>
      </c>
    </row>
    <row r="62" spans="1:5" s="5" customFormat="1" ht="38.1" customHeight="1" x14ac:dyDescent="0.2">
      <c r="A62" s="29" t="s">
        <v>68</v>
      </c>
      <c r="B62" s="29"/>
      <c r="C62" s="29"/>
      <c r="D62" s="29"/>
      <c r="E62" s="23">
        <v>1452.55</v>
      </c>
    </row>
    <row r="63" spans="1:5" s="5" customFormat="1" ht="26.1" customHeight="1" x14ac:dyDescent="0.2">
      <c r="A63" s="29" t="s">
        <v>69</v>
      </c>
      <c r="B63" s="29"/>
      <c r="C63" s="29"/>
      <c r="D63" s="29"/>
      <c r="E63" s="23">
        <v>9961.82</v>
      </c>
    </row>
    <row r="64" spans="1:5" s="5" customFormat="1" ht="26.1" customHeight="1" x14ac:dyDescent="0.2">
      <c r="A64" s="29" t="s">
        <v>70</v>
      </c>
      <c r="B64" s="29"/>
      <c r="C64" s="29"/>
      <c r="D64" s="29"/>
      <c r="E64" s="23">
        <v>2385.39</v>
      </c>
    </row>
    <row r="65" spans="1:6" s="5" customFormat="1" ht="26.1" customHeight="1" x14ac:dyDescent="0.2">
      <c r="A65" s="29" t="s">
        <v>71</v>
      </c>
      <c r="B65" s="29"/>
      <c r="C65" s="29"/>
      <c r="D65" s="29"/>
      <c r="E65" s="23">
        <v>3901313.89</v>
      </c>
    </row>
    <row r="66" spans="1:6" s="5" customFormat="1" ht="51" customHeight="1" x14ac:dyDescent="0.2">
      <c r="A66" s="29" t="s">
        <v>6</v>
      </c>
      <c r="B66" s="29"/>
      <c r="C66" s="29"/>
      <c r="D66" s="29"/>
      <c r="E66" s="23">
        <v>116700</v>
      </c>
    </row>
    <row r="67" spans="1:6" s="5" customFormat="1" ht="63" customHeight="1" x14ac:dyDescent="0.2">
      <c r="A67" s="29" t="s">
        <v>7</v>
      </c>
      <c r="B67" s="29"/>
      <c r="C67" s="29"/>
      <c r="D67" s="29"/>
      <c r="E67" s="23">
        <v>-14.83</v>
      </c>
    </row>
    <row r="68" spans="1:6" s="5" customFormat="1" ht="12.95" customHeight="1" x14ac:dyDescent="0.2">
      <c r="A68" s="29" t="s">
        <v>8</v>
      </c>
      <c r="B68" s="29"/>
      <c r="C68" s="29"/>
      <c r="D68" s="29"/>
      <c r="E68" s="23">
        <v>-2915.55</v>
      </c>
    </row>
    <row r="69" spans="1:6" s="5" customFormat="1" ht="26.1" customHeight="1" x14ac:dyDescent="0.2">
      <c r="A69" s="29" t="s">
        <v>11</v>
      </c>
      <c r="B69" s="29"/>
      <c r="C69" s="29"/>
      <c r="D69" s="29"/>
      <c r="E69" s="23">
        <v>221.79</v>
      </c>
    </row>
    <row r="70" spans="1:6" s="5" customFormat="1" ht="26.1" customHeight="1" x14ac:dyDescent="0.2">
      <c r="A70" s="29" t="s">
        <v>12</v>
      </c>
      <c r="B70" s="29"/>
      <c r="C70" s="29"/>
      <c r="D70" s="29"/>
      <c r="E70" s="23">
        <v>2065.0500000000002</v>
      </c>
    </row>
    <row r="71" spans="1:6" s="5" customFormat="1" ht="12.95" customHeight="1" x14ac:dyDescent="0.2">
      <c r="A71" s="29" t="s">
        <v>13</v>
      </c>
      <c r="B71" s="29"/>
      <c r="C71" s="29"/>
      <c r="D71" s="29"/>
      <c r="E71" s="23">
        <v>5.69</v>
      </c>
    </row>
    <row r="72" spans="1:6" s="5" customFormat="1" ht="63" customHeight="1" x14ac:dyDescent="0.2">
      <c r="A72" s="29" t="s">
        <v>14</v>
      </c>
      <c r="B72" s="29"/>
      <c r="C72" s="29"/>
      <c r="D72" s="29"/>
      <c r="E72" s="23">
        <v>-6.94</v>
      </c>
    </row>
    <row r="73" spans="1:6" s="5" customFormat="1" ht="26.1" customHeight="1" x14ac:dyDescent="0.2">
      <c r="A73" s="29" t="s">
        <v>15</v>
      </c>
      <c r="B73" s="29"/>
      <c r="C73" s="29"/>
      <c r="D73" s="29"/>
      <c r="E73" s="23">
        <v>3069</v>
      </c>
    </row>
    <row r="74" spans="1:6" s="5" customFormat="1" ht="26.1" customHeight="1" x14ac:dyDescent="0.2">
      <c r="A74" s="29" t="s">
        <v>16</v>
      </c>
      <c r="B74" s="29"/>
      <c r="C74" s="29"/>
      <c r="D74" s="29"/>
      <c r="E74" s="23">
        <v>144.4</v>
      </c>
    </row>
    <row r="75" spans="1:6" s="5" customFormat="1" ht="26.1" customHeight="1" x14ac:dyDescent="0.2">
      <c r="A75" s="29" t="s">
        <v>17</v>
      </c>
      <c r="B75" s="29"/>
      <c r="C75" s="29"/>
      <c r="D75" s="29"/>
      <c r="E75" s="23">
        <v>-2239.4</v>
      </c>
      <c r="F75" s="52"/>
    </row>
    <row r="76" spans="1:6" ht="12.95" customHeight="1" x14ac:dyDescent="0.2">
      <c r="A76" s="28" t="s">
        <v>72</v>
      </c>
      <c r="B76" s="28"/>
      <c r="C76" s="28"/>
      <c r="D76" s="28"/>
      <c r="E76" s="49">
        <v>13408267.800000001</v>
      </c>
      <c r="F76" s="48"/>
    </row>
    <row r="77" spans="1:6" ht="12.95" customHeight="1" x14ac:dyDescent="0.2">
      <c r="A77" s="30" t="s">
        <v>73</v>
      </c>
      <c r="B77" s="30"/>
      <c r="C77" s="30"/>
      <c r="D77" s="30"/>
      <c r="E77" s="25">
        <f>B125+МуниципальныеРайоны!P64</f>
        <v>13234730.700000001</v>
      </c>
      <c r="F77" s="48"/>
    </row>
    <row r="78" spans="1:6" ht="12.95" customHeight="1" x14ac:dyDescent="0.2">
      <c r="A78" s="30" t="s">
        <v>195</v>
      </c>
      <c r="B78" s="30"/>
      <c r="C78" s="30"/>
      <c r="D78" s="30"/>
      <c r="E78" s="49">
        <v>6132575</v>
      </c>
      <c r="F78" s="53"/>
    </row>
    <row r="79" spans="1:6" ht="12.95" customHeight="1" x14ac:dyDescent="0.2">
      <c r="A79" s="31" t="s">
        <v>74</v>
      </c>
      <c r="B79" s="31"/>
      <c r="C79" s="31"/>
      <c r="D79" s="31"/>
      <c r="E79" s="50"/>
    </row>
    <row r="80" spans="1:6" ht="12.95" customHeight="1" x14ac:dyDescent="0.2">
      <c r="A80" s="31" t="s">
        <v>75</v>
      </c>
      <c r="B80" s="31"/>
      <c r="C80" s="31"/>
      <c r="D80" s="31"/>
      <c r="E80" s="50"/>
    </row>
    <row r="81" spans="1:5" ht="81.75" customHeight="1" x14ac:dyDescent="0.2">
      <c r="A81" s="31" t="s">
        <v>196</v>
      </c>
      <c r="B81" s="31"/>
      <c r="C81" s="31"/>
      <c r="D81" s="31"/>
      <c r="E81" s="51">
        <v>3804501.2</v>
      </c>
    </row>
    <row r="82" spans="1:5" ht="12.95" customHeight="1" x14ac:dyDescent="0.2">
      <c r="A82" s="45" t="s">
        <v>197</v>
      </c>
      <c r="B82" s="45"/>
      <c r="C82" s="45"/>
      <c r="D82" s="45"/>
      <c r="E82" s="46">
        <v>9937076.0999999996</v>
      </c>
    </row>
    <row r="83" spans="1:5" ht="12.95" customHeight="1" x14ac:dyDescent="0.2">
      <c r="A83" s="43"/>
      <c r="B83" s="43"/>
      <c r="C83" s="43"/>
      <c r="D83" s="43"/>
      <c r="E83" s="44"/>
    </row>
    <row r="84" spans="1:5" ht="12.95" customHeight="1" x14ac:dyDescent="0.2">
      <c r="A84" s="43"/>
      <c r="B84" s="43"/>
      <c r="C84" s="43"/>
      <c r="D84" s="43"/>
      <c r="E84" s="44"/>
    </row>
    <row r="85" spans="1:5" ht="12.95" customHeight="1" x14ac:dyDescent="0.2"/>
    <row r="86" spans="1:5" ht="12.95" customHeight="1" x14ac:dyDescent="0.2">
      <c r="A86" s="6" t="s">
        <v>76</v>
      </c>
    </row>
    <row r="87" spans="1:5" ht="12.95" customHeight="1" x14ac:dyDescent="0.2">
      <c r="A87" s="26" t="s">
        <v>77</v>
      </c>
      <c r="B87" s="26" t="s">
        <v>78</v>
      </c>
      <c r="C87" s="28" t="s">
        <v>79</v>
      </c>
      <c r="D87" s="28"/>
      <c r="E87" s="28"/>
    </row>
    <row r="88" spans="1:5" ht="51" customHeight="1" x14ac:dyDescent="0.2">
      <c r="A88" s="27"/>
      <c r="B88" s="27"/>
      <c r="C88" s="7" t="s">
        <v>80</v>
      </c>
      <c r="D88" s="7" t="s">
        <v>81</v>
      </c>
      <c r="E88" s="7" t="s">
        <v>82</v>
      </c>
    </row>
    <row r="89" spans="1:5" ht="12.95" customHeight="1" x14ac:dyDescent="0.2">
      <c r="A89" s="4" t="s">
        <v>83</v>
      </c>
      <c r="B89" s="8">
        <v>17148.3</v>
      </c>
      <c r="C89" s="8">
        <v>1367.1</v>
      </c>
      <c r="D89" s="9">
        <v>357.4</v>
      </c>
      <c r="E89" s="10"/>
    </row>
    <row r="90" spans="1:5" ht="12.95" customHeight="1" x14ac:dyDescent="0.2">
      <c r="A90" s="4" t="s">
        <v>84</v>
      </c>
      <c r="B90" s="9">
        <v>465.3</v>
      </c>
      <c r="C90" s="9">
        <v>385.9</v>
      </c>
      <c r="D90" s="9">
        <v>79.400000000000006</v>
      </c>
      <c r="E90" s="10"/>
    </row>
    <row r="91" spans="1:5" ht="12.95" customHeight="1" x14ac:dyDescent="0.2">
      <c r="A91" s="4" t="s">
        <v>85</v>
      </c>
      <c r="B91" s="8">
        <v>33455.599999999999</v>
      </c>
      <c r="C91" s="8">
        <v>21567.1</v>
      </c>
      <c r="D91" s="8">
        <v>3958</v>
      </c>
      <c r="E91" s="9">
        <v>104.3</v>
      </c>
    </row>
    <row r="92" spans="1:5" ht="12.95" customHeight="1" x14ac:dyDescent="0.2">
      <c r="A92" s="4" t="s">
        <v>86</v>
      </c>
      <c r="B92" s="8">
        <v>11697.5</v>
      </c>
      <c r="C92" s="8">
        <v>8955.7999999999993</v>
      </c>
      <c r="D92" s="8">
        <v>2236.8000000000002</v>
      </c>
      <c r="E92" s="10"/>
    </row>
    <row r="93" spans="1:5" ht="12.95" customHeight="1" x14ac:dyDescent="0.2">
      <c r="A93" s="4" t="s">
        <v>87</v>
      </c>
      <c r="B93" s="8">
        <v>30303.8</v>
      </c>
      <c r="C93" s="8">
        <v>23441</v>
      </c>
      <c r="D93" s="8">
        <v>2615.3000000000002</v>
      </c>
      <c r="E93" s="10"/>
    </row>
    <row r="94" spans="1:5" ht="12.95" customHeight="1" x14ac:dyDescent="0.2">
      <c r="A94" s="4" t="s">
        <v>88</v>
      </c>
      <c r="B94" s="8">
        <v>147711.4</v>
      </c>
      <c r="C94" s="8">
        <v>42789.4</v>
      </c>
      <c r="D94" s="8">
        <v>9352</v>
      </c>
      <c r="E94" s="9">
        <v>805.9</v>
      </c>
    </row>
    <row r="95" spans="1:5" ht="26.1" customHeight="1" x14ac:dyDescent="0.2">
      <c r="A95" s="4" t="s">
        <v>89</v>
      </c>
      <c r="B95" s="8">
        <v>104520.2</v>
      </c>
      <c r="C95" s="8">
        <v>7160</v>
      </c>
      <c r="D95" s="8">
        <v>1908.8</v>
      </c>
      <c r="E95" s="8">
        <v>1063.4000000000001</v>
      </c>
    </row>
    <row r="96" spans="1:5" ht="26.1" customHeight="1" x14ac:dyDescent="0.2">
      <c r="A96" s="4" t="s">
        <v>90</v>
      </c>
      <c r="B96" s="8">
        <v>21455.599999999999</v>
      </c>
      <c r="C96" s="8">
        <v>4846</v>
      </c>
      <c r="D96" s="8">
        <v>1368.3</v>
      </c>
      <c r="E96" s="10"/>
    </row>
    <row r="97" spans="1:5" ht="12.95" customHeight="1" x14ac:dyDescent="0.2">
      <c r="A97" s="4" t="s">
        <v>91</v>
      </c>
      <c r="B97" s="8">
        <v>3931.6</v>
      </c>
      <c r="C97" s="8">
        <v>3039</v>
      </c>
      <c r="D97" s="9">
        <v>655</v>
      </c>
      <c r="E97" s="10"/>
    </row>
    <row r="98" spans="1:5" ht="26.1" customHeight="1" x14ac:dyDescent="0.2">
      <c r="A98" s="4" t="s">
        <v>92</v>
      </c>
      <c r="B98" s="8">
        <v>5699595.7000000002</v>
      </c>
      <c r="C98" s="8">
        <v>8957.2999999999993</v>
      </c>
      <c r="D98" s="8">
        <v>2433.9</v>
      </c>
      <c r="E98" s="10"/>
    </row>
    <row r="99" spans="1:5" ht="12.95" customHeight="1" x14ac:dyDescent="0.2">
      <c r="A99" s="4" t="s">
        <v>93</v>
      </c>
      <c r="B99" s="8">
        <v>195968.6</v>
      </c>
      <c r="C99" s="8">
        <v>11434.5</v>
      </c>
      <c r="D99" s="8">
        <v>3369.1</v>
      </c>
      <c r="E99" s="10"/>
    </row>
    <row r="100" spans="1:5" ht="26.1" customHeight="1" x14ac:dyDescent="0.2">
      <c r="A100" s="4" t="s">
        <v>94</v>
      </c>
      <c r="B100" s="8">
        <v>278976.5</v>
      </c>
      <c r="C100" s="8">
        <v>15813.7</v>
      </c>
      <c r="D100" s="8">
        <v>4181.2</v>
      </c>
      <c r="E100" s="8">
        <v>25660.9</v>
      </c>
    </row>
    <row r="101" spans="1:5" ht="12.95" customHeight="1" x14ac:dyDescent="0.2">
      <c r="A101" s="4" t="s">
        <v>95</v>
      </c>
      <c r="B101" s="8">
        <v>437174.5</v>
      </c>
      <c r="C101" s="8">
        <v>6611.5</v>
      </c>
      <c r="D101" s="8">
        <v>2400.8000000000002</v>
      </c>
      <c r="E101" s="9">
        <v>505.6</v>
      </c>
    </row>
    <row r="102" spans="1:5" ht="12.95" customHeight="1" x14ac:dyDescent="0.2">
      <c r="A102" s="4" t="s">
        <v>96</v>
      </c>
      <c r="B102" s="8">
        <v>701825.4</v>
      </c>
      <c r="C102" s="8">
        <v>22882</v>
      </c>
      <c r="D102" s="8">
        <v>5308.5</v>
      </c>
      <c r="E102" s="8">
        <v>356522.7</v>
      </c>
    </row>
    <row r="103" spans="1:5" ht="26.1" customHeight="1" x14ac:dyDescent="0.2">
      <c r="A103" s="4" t="s">
        <v>97</v>
      </c>
      <c r="B103" s="8">
        <v>929813.8</v>
      </c>
      <c r="C103" s="8">
        <v>32924.199999999997</v>
      </c>
      <c r="D103" s="8">
        <v>9421.2999999999993</v>
      </c>
      <c r="E103" s="8">
        <v>555870.80000000005</v>
      </c>
    </row>
    <row r="104" spans="1:5" ht="12.95" customHeight="1" x14ac:dyDescent="0.2">
      <c r="A104" s="4" t="s">
        <v>98</v>
      </c>
      <c r="B104" s="8">
        <v>147477.70000000001</v>
      </c>
      <c r="C104" s="8">
        <v>3516.4</v>
      </c>
      <c r="D104" s="9">
        <v>633.79999999999995</v>
      </c>
      <c r="E104" s="10"/>
    </row>
    <row r="105" spans="1:5" ht="12.95" customHeight="1" x14ac:dyDescent="0.2">
      <c r="A105" s="4" t="s">
        <v>99</v>
      </c>
      <c r="B105" s="8">
        <v>138083.79999999999</v>
      </c>
      <c r="C105" s="8">
        <v>66492.399999999994</v>
      </c>
      <c r="D105" s="8">
        <v>20508.900000000001</v>
      </c>
      <c r="E105" s="9">
        <v>165</v>
      </c>
    </row>
    <row r="106" spans="1:5" ht="12.95" customHeight="1" x14ac:dyDescent="0.2">
      <c r="A106" s="4" t="s">
        <v>100</v>
      </c>
      <c r="B106" s="8">
        <v>95702.9</v>
      </c>
      <c r="C106" s="8">
        <v>25806.9</v>
      </c>
      <c r="D106" s="8">
        <v>7574.3</v>
      </c>
      <c r="E106" s="9">
        <v>575.4</v>
      </c>
    </row>
    <row r="107" spans="1:5" ht="26.1" customHeight="1" x14ac:dyDescent="0.2">
      <c r="A107" s="4" t="s">
        <v>101</v>
      </c>
      <c r="B107" s="8">
        <v>191222.1</v>
      </c>
      <c r="C107" s="8">
        <v>4085.4</v>
      </c>
      <c r="D107" s="8">
        <v>1105</v>
      </c>
      <c r="E107" s="10"/>
    </row>
    <row r="108" spans="1:5" ht="26.1" customHeight="1" x14ac:dyDescent="0.2">
      <c r="A108" s="4" t="s">
        <v>102</v>
      </c>
      <c r="B108" s="8">
        <v>106962.9</v>
      </c>
      <c r="C108" s="8">
        <v>20312.3</v>
      </c>
      <c r="D108" s="8">
        <v>10483</v>
      </c>
      <c r="E108" s="8">
        <v>10479.5</v>
      </c>
    </row>
    <row r="109" spans="1:5" ht="26.1" customHeight="1" x14ac:dyDescent="0.2">
      <c r="A109" s="4" t="s">
        <v>103</v>
      </c>
      <c r="B109" s="8">
        <v>575882.30000000005</v>
      </c>
      <c r="C109" s="8">
        <v>12393.8</v>
      </c>
      <c r="D109" s="8">
        <v>2711.6</v>
      </c>
      <c r="E109" s="10"/>
    </row>
    <row r="110" spans="1:5" ht="26.1" customHeight="1" x14ac:dyDescent="0.2">
      <c r="A110" s="4" t="s">
        <v>104</v>
      </c>
      <c r="B110" s="8">
        <v>46507</v>
      </c>
      <c r="C110" s="8">
        <v>24837.8</v>
      </c>
      <c r="D110" s="8">
        <v>7428.6</v>
      </c>
      <c r="E110" s="8">
        <v>1271.5</v>
      </c>
    </row>
    <row r="111" spans="1:5" ht="12.95" customHeight="1" x14ac:dyDescent="0.2">
      <c r="A111" s="4" t="s">
        <v>105</v>
      </c>
      <c r="B111" s="8">
        <v>5435.3</v>
      </c>
      <c r="C111" s="8">
        <v>4031.2</v>
      </c>
      <c r="D111" s="9">
        <v>987.6</v>
      </c>
      <c r="E111" s="10"/>
    </row>
    <row r="112" spans="1:5" ht="26.1" customHeight="1" x14ac:dyDescent="0.2">
      <c r="A112" s="4" t="s">
        <v>106</v>
      </c>
      <c r="B112" s="8">
        <v>4229.3</v>
      </c>
      <c r="C112" s="8">
        <v>2526.3000000000002</v>
      </c>
      <c r="D112" s="9">
        <v>641.79999999999995</v>
      </c>
      <c r="E112" s="10"/>
    </row>
    <row r="113" spans="1:5" ht="12.95" customHeight="1" x14ac:dyDescent="0.2">
      <c r="A113" s="4" t="s">
        <v>107</v>
      </c>
      <c r="B113" s="8">
        <v>8890.4</v>
      </c>
      <c r="C113" s="8">
        <v>7077.5</v>
      </c>
      <c r="D113" s="8">
        <v>1468.7</v>
      </c>
      <c r="E113" s="10"/>
    </row>
    <row r="114" spans="1:5" ht="12.95" customHeight="1" x14ac:dyDescent="0.2">
      <c r="A114" s="4" t="s">
        <v>108</v>
      </c>
      <c r="B114" s="8">
        <v>5758.9</v>
      </c>
      <c r="C114" s="8">
        <v>4336.6000000000004</v>
      </c>
      <c r="D114" s="9">
        <v>835.1</v>
      </c>
      <c r="E114" s="10"/>
    </row>
    <row r="115" spans="1:5" ht="12.95" customHeight="1" x14ac:dyDescent="0.2">
      <c r="A115" s="4" t="s">
        <v>109</v>
      </c>
      <c r="B115" s="8">
        <v>358914.4</v>
      </c>
      <c r="C115" s="8">
        <v>6951.7</v>
      </c>
      <c r="D115" s="8">
        <v>2724.1</v>
      </c>
      <c r="E115" s="10"/>
    </row>
    <row r="116" spans="1:5" ht="26.1" customHeight="1" x14ac:dyDescent="0.2">
      <c r="A116" s="4" t="s">
        <v>110</v>
      </c>
      <c r="B116" s="8">
        <v>1087.5999999999999</v>
      </c>
      <c r="C116" s="9">
        <v>834.3</v>
      </c>
      <c r="D116" s="9">
        <v>208.2</v>
      </c>
      <c r="E116" s="10"/>
    </row>
    <row r="117" spans="1:5" ht="12.95" customHeight="1" x14ac:dyDescent="0.2">
      <c r="A117" s="4" t="s">
        <v>111</v>
      </c>
      <c r="B117" s="8">
        <v>161953</v>
      </c>
      <c r="C117" s="8">
        <v>2547.9</v>
      </c>
      <c r="D117" s="9">
        <v>779.9</v>
      </c>
      <c r="E117" s="9">
        <v>120.1</v>
      </c>
    </row>
    <row r="118" spans="1:5" ht="26.1" customHeight="1" x14ac:dyDescent="0.2">
      <c r="A118" s="4" t="s">
        <v>112</v>
      </c>
      <c r="B118" s="8">
        <v>52796</v>
      </c>
      <c r="C118" s="8">
        <v>20233.099999999999</v>
      </c>
      <c r="D118" s="8">
        <v>6273.8</v>
      </c>
      <c r="E118" s="10"/>
    </row>
    <row r="119" spans="1:5" ht="12.95" customHeight="1" x14ac:dyDescent="0.2">
      <c r="A119" s="4" t="s">
        <v>113</v>
      </c>
      <c r="B119" s="8">
        <v>27841.8</v>
      </c>
      <c r="C119" s="8">
        <v>3056.5</v>
      </c>
      <c r="D119" s="9">
        <v>376.2</v>
      </c>
      <c r="E119" s="10"/>
    </row>
    <row r="120" spans="1:5" ht="26.1" customHeight="1" x14ac:dyDescent="0.2">
      <c r="A120" s="4" t="s">
        <v>114</v>
      </c>
      <c r="B120" s="9">
        <v>939.5</v>
      </c>
      <c r="C120" s="9">
        <v>626.29999999999995</v>
      </c>
      <c r="D120" s="9">
        <v>137.1</v>
      </c>
      <c r="E120" s="10"/>
    </row>
    <row r="121" spans="1:5" ht="26.1" customHeight="1" x14ac:dyDescent="0.2">
      <c r="A121" s="4" t="s">
        <v>115</v>
      </c>
      <c r="B121" s="8">
        <v>8757.4</v>
      </c>
      <c r="C121" s="8">
        <v>6284.3</v>
      </c>
      <c r="D121" s="8">
        <v>1331</v>
      </c>
      <c r="E121" s="10"/>
    </row>
    <row r="122" spans="1:5" ht="26.1" customHeight="1" x14ac:dyDescent="0.2">
      <c r="A122" s="4" t="s">
        <v>116</v>
      </c>
      <c r="B122" s="8">
        <v>27864.7</v>
      </c>
      <c r="C122" s="8">
        <v>3513.8</v>
      </c>
      <c r="D122" s="9">
        <v>920.7</v>
      </c>
      <c r="E122" s="9">
        <v>282.10000000000002</v>
      </c>
    </row>
    <row r="123" spans="1:5" ht="26.1" customHeight="1" x14ac:dyDescent="0.2">
      <c r="A123" s="4" t="s">
        <v>117</v>
      </c>
      <c r="B123" s="8">
        <v>12169.9</v>
      </c>
      <c r="C123" s="8">
        <v>4844.7</v>
      </c>
      <c r="D123" s="8">
        <v>1313.8</v>
      </c>
      <c r="E123" s="9">
        <v>7</v>
      </c>
    </row>
    <row r="124" spans="1:5" ht="12.95" customHeight="1" x14ac:dyDescent="0.2">
      <c r="A124" s="4" t="s">
        <v>118</v>
      </c>
      <c r="B124" s="9">
        <v>761.4</v>
      </c>
      <c r="C124" s="9">
        <v>509</v>
      </c>
      <c r="D124" s="9">
        <v>238.7</v>
      </c>
      <c r="E124" s="10"/>
    </row>
    <row r="125" spans="1:5" ht="12.95" customHeight="1" x14ac:dyDescent="0.2">
      <c r="A125" s="3" t="s">
        <v>78</v>
      </c>
      <c r="B125" s="11">
        <v>10593282.300000001</v>
      </c>
      <c r="C125" s="11">
        <v>436992.5</v>
      </c>
      <c r="D125" s="11">
        <v>118327.5</v>
      </c>
      <c r="E125" s="11">
        <v>953434.1</v>
      </c>
    </row>
  </sheetData>
  <mergeCells count="83">
    <mergeCell ref="A10:D10"/>
    <mergeCell ref="A11:D11"/>
    <mergeCell ref="A1:E1"/>
    <mergeCell ref="A4:D4"/>
    <mergeCell ref="A7:D7"/>
    <mergeCell ref="A8:D8"/>
    <mergeCell ref="A9:D9"/>
    <mergeCell ref="A5:D5"/>
    <mergeCell ref="A6:D6"/>
    <mergeCell ref="A12:D12"/>
    <mergeCell ref="A13:D13"/>
    <mergeCell ref="A14:D14"/>
    <mergeCell ref="A15:D15"/>
    <mergeCell ref="A73:D73"/>
    <mergeCell ref="A69:D69"/>
    <mergeCell ref="A70:D70"/>
    <mergeCell ref="A71:D71"/>
    <mergeCell ref="A72:D72"/>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87:A88"/>
    <mergeCell ref="B87:B88"/>
    <mergeCell ref="C87:E87"/>
    <mergeCell ref="A66:D66"/>
    <mergeCell ref="A67:D67"/>
    <mergeCell ref="A68:D68"/>
    <mergeCell ref="A76:D76"/>
    <mergeCell ref="A77:D77"/>
    <mergeCell ref="A78:D78"/>
    <mergeCell ref="A79:D79"/>
    <mergeCell ref="A80:D80"/>
    <mergeCell ref="A74:D74"/>
    <mergeCell ref="A75:D75"/>
    <mergeCell ref="A81:D81"/>
    <mergeCell ref="A82:D82"/>
  </mergeCells>
  <pageMargins left="0.39370078740157483" right="0.39370078740157483" top="0.39370078740157483" bottom="0.39370078740157483" header="0" footer="0"/>
  <pageSetup paperSize="9" scale="79" fitToHeight="0"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64"/>
  <sheetViews>
    <sheetView topLeftCell="C58" workbookViewId="0"/>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2" customFormat="1" ht="30" customHeight="1" x14ac:dyDescent="0.35"/>
    <row r="2" spans="1:16" s="12" customFormat="1" ht="30" customHeight="1" x14ac:dyDescent="0.35">
      <c r="A2" s="36" t="s">
        <v>119</v>
      </c>
      <c r="B2" s="36"/>
      <c r="C2" s="36"/>
      <c r="D2" s="36"/>
      <c r="E2" s="36"/>
      <c r="F2" s="36"/>
      <c r="G2" s="36"/>
      <c r="H2" s="36"/>
      <c r="I2" s="36"/>
      <c r="J2" s="36"/>
      <c r="K2" s="36"/>
      <c r="L2" s="36"/>
      <c r="M2" s="36"/>
      <c r="N2" s="36"/>
      <c r="O2" s="36"/>
      <c r="P2" s="36"/>
    </row>
    <row r="3" spans="1:16" ht="15.95" customHeight="1" x14ac:dyDescent="0.2">
      <c r="A3" s="13"/>
      <c r="B3" s="13"/>
      <c r="C3" s="13"/>
      <c r="D3" s="13"/>
      <c r="E3" s="13"/>
      <c r="F3" s="13"/>
      <c r="G3" s="13"/>
      <c r="H3" s="13"/>
      <c r="I3" s="13"/>
      <c r="J3" s="13"/>
      <c r="N3" s="13"/>
      <c r="P3" s="14" t="s">
        <v>120</v>
      </c>
    </row>
    <row r="4" spans="1:16" s="15" customFormat="1" ht="23.1" customHeight="1" x14ac:dyDescent="0.2">
      <c r="A4" s="37" t="s">
        <v>121</v>
      </c>
      <c r="B4" s="39" t="s">
        <v>122</v>
      </c>
      <c r="C4" s="39" t="s">
        <v>123</v>
      </c>
      <c r="D4" s="41" t="s">
        <v>124</v>
      </c>
      <c r="E4" s="41" t="s">
        <v>125</v>
      </c>
      <c r="F4" s="41" t="s">
        <v>126</v>
      </c>
      <c r="G4" s="41" t="s">
        <v>127</v>
      </c>
      <c r="H4" s="41" t="s">
        <v>128</v>
      </c>
      <c r="I4" s="39" t="s">
        <v>129</v>
      </c>
      <c r="J4" s="39" t="s">
        <v>130</v>
      </c>
      <c r="K4" s="39" t="s">
        <v>131</v>
      </c>
      <c r="L4" s="39" t="s">
        <v>132</v>
      </c>
      <c r="M4" s="39" t="s">
        <v>133</v>
      </c>
      <c r="N4" s="39" t="s">
        <v>134</v>
      </c>
      <c r="O4" s="39" t="s">
        <v>135</v>
      </c>
      <c r="P4" s="34" t="s">
        <v>78</v>
      </c>
    </row>
    <row r="5" spans="1:16" s="15" customFormat="1" ht="36" customHeight="1" x14ac:dyDescent="0.2">
      <c r="A5" s="38"/>
      <c r="B5" s="40"/>
      <c r="C5" s="40"/>
      <c r="D5" s="42"/>
      <c r="E5" s="42"/>
      <c r="F5" s="42"/>
      <c r="G5" s="42"/>
      <c r="H5" s="42"/>
      <c r="I5" s="40"/>
      <c r="J5" s="40"/>
      <c r="K5" s="40"/>
      <c r="L5" s="40"/>
      <c r="M5" s="40"/>
      <c r="N5" s="40"/>
      <c r="O5" s="40"/>
      <c r="P5" s="35"/>
    </row>
    <row r="6" spans="1:16" s="1" customFormat="1" ht="48" customHeight="1" x14ac:dyDescent="0.2">
      <c r="A6" s="16" t="s">
        <v>136</v>
      </c>
      <c r="B6" s="17"/>
      <c r="C6" s="18">
        <v>18447.2</v>
      </c>
      <c r="D6" s="18">
        <v>22932</v>
      </c>
      <c r="E6" s="17"/>
      <c r="F6" s="19">
        <v>650</v>
      </c>
      <c r="G6" s="18">
        <v>11616.5</v>
      </c>
      <c r="H6" s="18">
        <v>4864.3999999999996</v>
      </c>
      <c r="I6" s="18">
        <v>4834</v>
      </c>
      <c r="J6" s="18">
        <v>14510.1</v>
      </c>
      <c r="K6" s="18">
        <v>5877.3</v>
      </c>
      <c r="L6" s="18">
        <v>5352</v>
      </c>
      <c r="M6" s="19">
        <v>638.29999999999995</v>
      </c>
      <c r="N6" s="18">
        <v>10950</v>
      </c>
      <c r="O6" s="17"/>
      <c r="P6" s="20">
        <v>100671.7</v>
      </c>
    </row>
    <row r="7" spans="1:16" s="1" customFormat="1" ht="32.1" customHeight="1" x14ac:dyDescent="0.2">
      <c r="A7" s="16" t="s">
        <v>137</v>
      </c>
      <c r="B7" s="19">
        <v>350</v>
      </c>
      <c r="C7" s="18">
        <v>3068.5</v>
      </c>
      <c r="D7" s="18">
        <v>15326.7</v>
      </c>
      <c r="E7" s="18">
        <v>65400</v>
      </c>
      <c r="F7" s="19">
        <v>883</v>
      </c>
      <c r="G7" s="18">
        <v>74654</v>
      </c>
      <c r="H7" s="18">
        <v>9910.2999999999993</v>
      </c>
      <c r="I7" s="18">
        <v>8222.4</v>
      </c>
      <c r="J7" s="18">
        <v>5531.8</v>
      </c>
      <c r="K7" s="18">
        <v>15415.1</v>
      </c>
      <c r="L7" s="18">
        <v>39422.400000000001</v>
      </c>
      <c r="M7" s="18">
        <v>1924.7</v>
      </c>
      <c r="N7" s="18">
        <v>29693.3</v>
      </c>
      <c r="O7" s="18">
        <v>13195.4</v>
      </c>
      <c r="P7" s="20">
        <v>282997.59999999998</v>
      </c>
    </row>
    <row r="8" spans="1:16" s="1" customFormat="1" ht="48" customHeight="1" x14ac:dyDescent="0.2">
      <c r="A8" s="16" t="s">
        <v>138</v>
      </c>
      <c r="B8" s="18">
        <v>54720.5</v>
      </c>
      <c r="C8" s="18">
        <v>42068.9</v>
      </c>
      <c r="D8" s="18">
        <v>24300</v>
      </c>
      <c r="E8" s="17"/>
      <c r="F8" s="19">
        <v>145</v>
      </c>
      <c r="G8" s="18">
        <v>19615</v>
      </c>
      <c r="H8" s="18">
        <v>3883.1</v>
      </c>
      <c r="I8" s="17"/>
      <c r="J8" s="18">
        <v>23927</v>
      </c>
      <c r="K8" s="18">
        <v>7650</v>
      </c>
      <c r="L8" s="18">
        <v>18525.2</v>
      </c>
      <c r="M8" s="19">
        <v>518.5</v>
      </c>
      <c r="N8" s="18">
        <v>7605</v>
      </c>
      <c r="O8" s="17"/>
      <c r="P8" s="20">
        <v>202958.1</v>
      </c>
    </row>
    <row r="9" spans="1:16" s="1" customFormat="1" ht="78.95" customHeight="1" x14ac:dyDescent="0.2">
      <c r="A9" s="16" t="s">
        <v>139</v>
      </c>
      <c r="B9" s="17"/>
      <c r="C9" s="19">
        <v>56.2</v>
      </c>
      <c r="D9" s="19">
        <v>23.6</v>
      </c>
      <c r="E9" s="17"/>
      <c r="F9" s="19">
        <v>26.8</v>
      </c>
      <c r="G9" s="17"/>
      <c r="H9" s="19">
        <v>44.6</v>
      </c>
      <c r="I9" s="17"/>
      <c r="J9" s="19">
        <v>70.8</v>
      </c>
      <c r="K9" s="19">
        <v>20.3</v>
      </c>
      <c r="L9" s="17"/>
      <c r="M9" s="17"/>
      <c r="N9" s="17"/>
      <c r="O9" s="17"/>
      <c r="P9" s="21">
        <v>242.3</v>
      </c>
    </row>
    <row r="10" spans="1:16" s="1" customFormat="1" ht="63" customHeight="1" x14ac:dyDescent="0.2">
      <c r="A10" s="16" t="s">
        <v>140</v>
      </c>
      <c r="B10" s="17"/>
      <c r="C10" s="18">
        <v>4887.5</v>
      </c>
      <c r="D10" s="19">
        <v>710</v>
      </c>
      <c r="E10" s="19">
        <v>490</v>
      </c>
      <c r="F10" s="19">
        <v>152.5</v>
      </c>
      <c r="G10" s="17"/>
      <c r="H10" s="19">
        <v>118.6</v>
      </c>
      <c r="I10" s="17"/>
      <c r="J10" s="17"/>
      <c r="K10" s="17"/>
      <c r="L10" s="19">
        <v>315.8</v>
      </c>
      <c r="M10" s="19">
        <v>287.3</v>
      </c>
      <c r="N10" s="17"/>
      <c r="O10" s="17"/>
      <c r="P10" s="20">
        <v>6961.7</v>
      </c>
    </row>
    <row r="11" spans="1:16" s="1" customFormat="1" ht="63" customHeight="1" x14ac:dyDescent="0.2">
      <c r="A11" s="16" t="s">
        <v>141</v>
      </c>
      <c r="B11" s="19">
        <v>872</v>
      </c>
      <c r="C11" s="19">
        <v>531.29999999999995</v>
      </c>
      <c r="D11" s="19">
        <v>121.5</v>
      </c>
      <c r="E11" s="19">
        <v>120</v>
      </c>
      <c r="F11" s="19">
        <v>121.5</v>
      </c>
      <c r="G11" s="17"/>
      <c r="H11" s="19">
        <v>385.4</v>
      </c>
      <c r="I11" s="19">
        <v>56.4</v>
      </c>
      <c r="J11" s="17"/>
      <c r="K11" s="19">
        <v>140</v>
      </c>
      <c r="L11" s="19">
        <v>191.9</v>
      </c>
      <c r="M11" s="17"/>
      <c r="N11" s="19">
        <v>62.7</v>
      </c>
      <c r="O11" s="17"/>
      <c r="P11" s="20">
        <v>2602.6999999999998</v>
      </c>
    </row>
    <row r="12" spans="1:16" s="1" customFormat="1" ht="78.95" customHeight="1" x14ac:dyDescent="0.2">
      <c r="A12" s="16" t="s">
        <v>142</v>
      </c>
      <c r="B12" s="18">
        <v>2715.4</v>
      </c>
      <c r="C12" s="18">
        <v>1069.4000000000001</v>
      </c>
      <c r="D12" s="19">
        <v>230</v>
      </c>
      <c r="E12" s="19">
        <v>267</v>
      </c>
      <c r="F12" s="19">
        <v>52</v>
      </c>
      <c r="G12" s="17"/>
      <c r="H12" s="19">
        <v>367.7</v>
      </c>
      <c r="I12" s="19">
        <v>170</v>
      </c>
      <c r="J12" s="19">
        <v>559.9</v>
      </c>
      <c r="K12" s="19">
        <v>280</v>
      </c>
      <c r="L12" s="19">
        <v>260</v>
      </c>
      <c r="M12" s="19">
        <v>150</v>
      </c>
      <c r="N12" s="19">
        <v>306.10000000000002</v>
      </c>
      <c r="O12" s="19">
        <v>234.2</v>
      </c>
      <c r="P12" s="20">
        <v>6661.7</v>
      </c>
    </row>
    <row r="13" spans="1:16" s="1" customFormat="1" ht="95.1" customHeight="1" x14ac:dyDescent="0.2">
      <c r="A13" s="16" t="s">
        <v>143</v>
      </c>
      <c r="B13" s="18">
        <v>32192.7</v>
      </c>
      <c r="C13" s="18">
        <v>3197.3</v>
      </c>
      <c r="D13" s="19">
        <v>780</v>
      </c>
      <c r="E13" s="17"/>
      <c r="F13" s="17"/>
      <c r="G13" s="17"/>
      <c r="H13" s="17"/>
      <c r="I13" s="17"/>
      <c r="J13" s="19">
        <v>251.8</v>
      </c>
      <c r="K13" s="17"/>
      <c r="L13" s="17"/>
      <c r="M13" s="17"/>
      <c r="N13" s="17"/>
      <c r="O13" s="17"/>
      <c r="P13" s="20">
        <v>36421.699999999997</v>
      </c>
    </row>
    <row r="14" spans="1:16" s="1" customFormat="1" ht="95.1" customHeight="1" x14ac:dyDescent="0.2">
      <c r="A14" s="16" t="s">
        <v>144</v>
      </c>
      <c r="B14" s="17"/>
      <c r="C14" s="18">
        <v>1800</v>
      </c>
      <c r="D14" s="17"/>
      <c r="E14" s="17"/>
      <c r="F14" s="17"/>
      <c r="G14" s="17"/>
      <c r="H14" s="17"/>
      <c r="I14" s="17"/>
      <c r="J14" s="17"/>
      <c r="K14" s="17"/>
      <c r="L14" s="17"/>
      <c r="M14" s="17"/>
      <c r="N14" s="17"/>
      <c r="O14" s="17"/>
      <c r="P14" s="20">
        <v>1800</v>
      </c>
    </row>
    <row r="15" spans="1:16" s="1" customFormat="1" ht="78.95" customHeight="1" x14ac:dyDescent="0.2">
      <c r="A15" s="16" t="s">
        <v>145</v>
      </c>
      <c r="B15" s="19">
        <v>559.6</v>
      </c>
      <c r="C15" s="19">
        <v>653.79999999999995</v>
      </c>
      <c r="D15" s="17"/>
      <c r="E15" s="17"/>
      <c r="F15" s="17"/>
      <c r="G15" s="17"/>
      <c r="H15" s="17"/>
      <c r="I15" s="17"/>
      <c r="J15" s="19">
        <v>93.1</v>
      </c>
      <c r="K15" s="17"/>
      <c r="L15" s="17"/>
      <c r="M15" s="17"/>
      <c r="N15" s="17"/>
      <c r="O15" s="17"/>
      <c r="P15" s="20">
        <v>1306.5</v>
      </c>
    </row>
    <row r="16" spans="1:16" s="1" customFormat="1" ht="315.95" customHeight="1" x14ac:dyDescent="0.2">
      <c r="A16" s="16" t="s">
        <v>146</v>
      </c>
      <c r="B16" s="18">
        <v>22560</v>
      </c>
      <c r="C16" s="18">
        <v>16401</v>
      </c>
      <c r="D16" s="18">
        <v>2947.5</v>
      </c>
      <c r="E16" s="18">
        <v>2500</v>
      </c>
      <c r="F16" s="17"/>
      <c r="G16" s="17"/>
      <c r="H16" s="18">
        <v>1458.6</v>
      </c>
      <c r="I16" s="19">
        <v>190</v>
      </c>
      <c r="J16" s="18">
        <v>4216.5</v>
      </c>
      <c r="K16" s="18">
        <v>1400</v>
      </c>
      <c r="L16" s="18">
        <v>2800</v>
      </c>
      <c r="M16" s="18">
        <v>1500</v>
      </c>
      <c r="N16" s="17"/>
      <c r="O16" s="18">
        <v>1500</v>
      </c>
      <c r="P16" s="20">
        <v>57473.5</v>
      </c>
    </row>
    <row r="17" spans="1:16" s="1" customFormat="1" ht="141.94999999999999" customHeight="1" x14ac:dyDescent="0.2">
      <c r="A17" s="16" t="s">
        <v>147</v>
      </c>
      <c r="B17" s="18">
        <v>208379.9</v>
      </c>
      <c r="C17" s="18">
        <v>121860</v>
      </c>
      <c r="D17" s="18">
        <v>29463.4</v>
      </c>
      <c r="E17" s="18">
        <v>25800</v>
      </c>
      <c r="F17" s="18">
        <v>6386.7</v>
      </c>
      <c r="G17" s="18">
        <v>14184.1</v>
      </c>
      <c r="H17" s="18">
        <v>6423</v>
      </c>
      <c r="I17" s="18">
        <v>4341.5</v>
      </c>
      <c r="J17" s="18">
        <v>30123.4</v>
      </c>
      <c r="K17" s="18">
        <v>8886.7000000000007</v>
      </c>
      <c r="L17" s="18">
        <v>36930.199999999997</v>
      </c>
      <c r="M17" s="18">
        <v>22542.799999999999</v>
      </c>
      <c r="N17" s="18">
        <v>16000</v>
      </c>
      <c r="O17" s="18">
        <v>19750.599999999999</v>
      </c>
      <c r="P17" s="20">
        <v>551072.30000000005</v>
      </c>
    </row>
    <row r="18" spans="1:16" s="1" customFormat="1" ht="78.95" customHeight="1" x14ac:dyDescent="0.2">
      <c r="A18" s="16" t="s">
        <v>148</v>
      </c>
      <c r="B18" s="18">
        <v>8225</v>
      </c>
      <c r="C18" s="18">
        <v>5650.6</v>
      </c>
      <c r="D18" s="18">
        <v>4006.1</v>
      </c>
      <c r="E18" s="18">
        <v>2136</v>
      </c>
      <c r="F18" s="19">
        <v>535.4</v>
      </c>
      <c r="G18" s="19">
        <v>488.3</v>
      </c>
      <c r="H18" s="18">
        <v>1115</v>
      </c>
      <c r="I18" s="19">
        <v>292.5</v>
      </c>
      <c r="J18" s="18">
        <v>3687</v>
      </c>
      <c r="K18" s="18">
        <v>1200</v>
      </c>
      <c r="L18" s="18">
        <v>6210</v>
      </c>
      <c r="M18" s="18">
        <v>1000</v>
      </c>
      <c r="N18" s="19">
        <v>500</v>
      </c>
      <c r="O18" s="19">
        <v>784.6</v>
      </c>
      <c r="P18" s="20">
        <v>35830.400000000001</v>
      </c>
    </row>
    <row r="19" spans="1:16" s="1" customFormat="1" ht="126.95" customHeight="1" x14ac:dyDescent="0.2">
      <c r="A19" s="16" t="s">
        <v>149</v>
      </c>
      <c r="B19" s="19">
        <v>22.3</v>
      </c>
      <c r="C19" s="19">
        <v>3.7</v>
      </c>
      <c r="D19" s="17"/>
      <c r="E19" s="17"/>
      <c r="F19" s="17"/>
      <c r="G19" s="17"/>
      <c r="H19" s="17"/>
      <c r="I19" s="17"/>
      <c r="J19" s="19">
        <v>3.7</v>
      </c>
      <c r="K19" s="17"/>
      <c r="L19" s="17"/>
      <c r="M19" s="19">
        <v>4.0999999999999996</v>
      </c>
      <c r="N19" s="17"/>
      <c r="O19" s="17"/>
      <c r="P19" s="21">
        <v>33.9</v>
      </c>
    </row>
    <row r="20" spans="1:16" s="1" customFormat="1" ht="111" customHeight="1" x14ac:dyDescent="0.2">
      <c r="A20" s="16" t="s">
        <v>150</v>
      </c>
      <c r="B20" s="18">
        <v>11508.2</v>
      </c>
      <c r="C20" s="18">
        <v>1300</v>
      </c>
      <c r="D20" s="19">
        <v>250</v>
      </c>
      <c r="E20" s="19">
        <v>296.39999999999998</v>
      </c>
      <c r="F20" s="19">
        <v>100</v>
      </c>
      <c r="G20" s="19">
        <v>11.8</v>
      </c>
      <c r="H20" s="19">
        <v>13.5</v>
      </c>
      <c r="I20" s="19">
        <v>20</v>
      </c>
      <c r="J20" s="19">
        <v>600</v>
      </c>
      <c r="K20" s="19">
        <v>120</v>
      </c>
      <c r="L20" s="19">
        <v>300</v>
      </c>
      <c r="M20" s="17"/>
      <c r="N20" s="17"/>
      <c r="O20" s="17"/>
      <c r="P20" s="20">
        <v>14520</v>
      </c>
    </row>
    <row r="21" spans="1:16" s="1" customFormat="1" ht="111" customHeight="1" x14ac:dyDescent="0.2">
      <c r="A21" s="16" t="s">
        <v>151</v>
      </c>
      <c r="B21" s="18">
        <v>183959.5</v>
      </c>
      <c r="C21" s="18">
        <v>75000</v>
      </c>
      <c r="D21" s="18">
        <v>7610.1</v>
      </c>
      <c r="E21" s="18">
        <v>16473</v>
      </c>
      <c r="F21" s="18">
        <v>1020</v>
      </c>
      <c r="G21" s="18">
        <v>3886.1</v>
      </c>
      <c r="H21" s="18">
        <v>4900</v>
      </c>
      <c r="I21" s="18">
        <v>3000</v>
      </c>
      <c r="J21" s="18">
        <v>33098.1</v>
      </c>
      <c r="K21" s="18">
        <v>3500</v>
      </c>
      <c r="L21" s="18">
        <v>6000</v>
      </c>
      <c r="M21" s="18">
        <v>5465</v>
      </c>
      <c r="N21" s="18">
        <v>7500</v>
      </c>
      <c r="O21" s="18">
        <v>3648.1</v>
      </c>
      <c r="P21" s="20">
        <v>355059.9</v>
      </c>
    </row>
    <row r="22" spans="1:16" s="1" customFormat="1" ht="63" customHeight="1" x14ac:dyDescent="0.2">
      <c r="A22" s="16" t="s">
        <v>152</v>
      </c>
      <c r="B22" s="18">
        <v>6009.9</v>
      </c>
      <c r="C22" s="19">
        <v>692.2</v>
      </c>
      <c r="D22" s="19">
        <v>20</v>
      </c>
      <c r="E22" s="17"/>
      <c r="F22" s="19">
        <v>236.2</v>
      </c>
      <c r="G22" s="19">
        <v>500</v>
      </c>
      <c r="H22" s="19">
        <v>39.5</v>
      </c>
      <c r="I22" s="19">
        <v>75</v>
      </c>
      <c r="J22" s="17"/>
      <c r="K22" s="19">
        <v>155</v>
      </c>
      <c r="L22" s="17"/>
      <c r="M22" s="19">
        <v>100</v>
      </c>
      <c r="N22" s="17"/>
      <c r="O22" s="17"/>
      <c r="P22" s="20">
        <v>7827.7</v>
      </c>
    </row>
    <row r="23" spans="1:16" s="1" customFormat="1" ht="95.1" customHeight="1" x14ac:dyDescent="0.2">
      <c r="A23" s="16" t="s">
        <v>153</v>
      </c>
      <c r="B23" s="18">
        <v>2322.6</v>
      </c>
      <c r="C23" s="18">
        <v>1324</v>
      </c>
      <c r="D23" s="17"/>
      <c r="E23" s="19">
        <v>280</v>
      </c>
      <c r="F23" s="19">
        <v>84.6</v>
      </c>
      <c r="G23" s="17"/>
      <c r="H23" s="19">
        <v>84</v>
      </c>
      <c r="I23" s="19">
        <v>43</v>
      </c>
      <c r="J23" s="19">
        <v>291.60000000000002</v>
      </c>
      <c r="K23" s="19">
        <v>59.9</v>
      </c>
      <c r="L23" s="19">
        <v>273.8</v>
      </c>
      <c r="M23" s="17"/>
      <c r="N23" s="19">
        <v>148.5</v>
      </c>
      <c r="O23" s="19">
        <v>243.4</v>
      </c>
      <c r="P23" s="20">
        <v>5155.6000000000004</v>
      </c>
    </row>
    <row r="24" spans="1:16" s="1" customFormat="1" ht="63" customHeight="1" x14ac:dyDescent="0.2">
      <c r="A24" s="16" t="s">
        <v>154</v>
      </c>
      <c r="B24" s="19">
        <v>599</v>
      </c>
      <c r="C24" s="19">
        <v>399.8</v>
      </c>
      <c r="D24" s="19">
        <v>312.2</v>
      </c>
      <c r="E24" s="19">
        <v>335</v>
      </c>
      <c r="F24" s="19">
        <v>97</v>
      </c>
      <c r="G24" s="17"/>
      <c r="H24" s="19">
        <v>167.5</v>
      </c>
      <c r="I24" s="19">
        <v>37</v>
      </c>
      <c r="J24" s="19">
        <v>383.9</v>
      </c>
      <c r="K24" s="19">
        <v>200</v>
      </c>
      <c r="L24" s="19">
        <v>112.2</v>
      </c>
      <c r="M24" s="19">
        <v>224.5</v>
      </c>
      <c r="N24" s="17"/>
      <c r="O24" s="19">
        <v>1.5</v>
      </c>
      <c r="P24" s="20">
        <v>2869.6</v>
      </c>
    </row>
    <row r="25" spans="1:16" s="1" customFormat="1" ht="48" customHeight="1" x14ac:dyDescent="0.2">
      <c r="A25" s="16" t="s">
        <v>155</v>
      </c>
      <c r="B25" s="19">
        <v>200.3</v>
      </c>
      <c r="C25" s="18">
        <v>1302.5</v>
      </c>
      <c r="D25" s="17"/>
      <c r="E25" s="17"/>
      <c r="F25" s="19">
        <v>314.7</v>
      </c>
      <c r="G25" s="19">
        <v>999.3</v>
      </c>
      <c r="H25" s="19">
        <v>295.10000000000002</v>
      </c>
      <c r="I25" s="17"/>
      <c r="J25" s="19">
        <v>277.89999999999998</v>
      </c>
      <c r="K25" s="18">
        <v>1578</v>
      </c>
      <c r="L25" s="17"/>
      <c r="M25" s="17"/>
      <c r="N25" s="17"/>
      <c r="O25" s="17"/>
      <c r="P25" s="20">
        <v>4967.8999999999996</v>
      </c>
    </row>
    <row r="26" spans="1:16" s="1" customFormat="1" ht="95.1" customHeight="1" x14ac:dyDescent="0.2">
      <c r="A26" s="16" t="s">
        <v>156</v>
      </c>
      <c r="B26" s="18">
        <v>86882.6</v>
      </c>
      <c r="C26" s="18">
        <v>28132.5</v>
      </c>
      <c r="D26" s="17"/>
      <c r="E26" s="17"/>
      <c r="F26" s="17"/>
      <c r="G26" s="17"/>
      <c r="H26" s="17"/>
      <c r="I26" s="17"/>
      <c r="J26" s="17"/>
      <c r="K26" s="17"/>
      <c r="L26" s="17"/>
      <c r="M26" s="17"/>
      <c r="N26" s="17"/>
      <c r="O26" s="17"/>
      <c r="P26" s="20">
        <v>115015.1</v>
      </c>
    </row>
    <row r="27" spans="1:16" s="1" customFormat="1" ht="111" customHeight="1" x14ac:dyDescent="0.2">
      <c r="A27" s="16" t="s">
        <v>157</v>
      </c>
      <c r="B27" s="19">
        <v>591.6</v>
      </c>
      <c r="C27" s="17"/>
      <c r="D27" s="19">
        <v>270.10000000000002</v>
      </c>
      <c r="E27" s="17"/>
      <c r="F27" s="17"/>
      <c r="G27" s="17"/>
      <c r="H27" s="17"/>
      <c r="I27" s="17"/>
      <c r="J27" s="17"/>
      <c r="K27" s="17"/>
      <c r="L27" s="17"/>
      <c r="M27" s="17"/>
      <c r="N27" s="17"/>
      <c r="O27" s="17"/>
      <c r="P27" s="21">
        <v>861.7</v>
      </c>
    </row>
    <row r="28" spans="1:16" s="1" customFormat="1" ht="78.95" customHeight="1" x14ac:dyDescent="0.2">
      <c r="A28" s="16" t="s">
        <v>158</v>
      </c>
      <c r="B28" s="19">
        <v>371.3</v>
      </c>
      <c r="C28" s="18">
        <v>1500</v>
      </c>
      <c r="D28" s="17"/>
      <c r="E28" s="17"/>
      <c r="F28" s="17"/>
      <c r="G28" s="19">
        <v>377</v>
      </c>
      <c r="H28" s="19">
        <v>92</v>
      </c>
      <c r="I28" s="19">
        <v>50</v>
      </c>
      <c r="J28" s="19">
        <v>254.7</v>
      </c>
      <c r="K28" s="17"/>
      <c r="L28" s="17"/>
      <c r="M28" s="19">
        <v>200</v>
      </c>
      <c r="N28" s="19">
        <v>15</v>
      </c>
      <c r="O28" s="19">
        <v>-217</v>
      </c>
      <c r="P28" s="20">
        <v>2643</v>
      </c>
    </row>
    <row r="29" spans="1:16" s="1" customFormat="1" ht="174" customHeight="1" x14ac:dyDescent="0.2">
      <c r="A29" s="16" t="s">
        <v>159</v>
      </c>
      <c r="B29" s="17"/>
      <c r="C29" s="19">
        <v>260.3</v>
      </c>
      <c r="D29" s="17"/>
      <c r="E29" s="17"/>
      <c r="F29" s="17"/>
      <c r="G29" s="17"/>
      <c r="H29" s="17"/>
      <c r="I29" s="17"/>
      <c r="J29" s="17"/>
      <c r="K29" s="17"/>
      <c r="L29" s="17"/>
      <c r="M29" s="17"/>
      <c r="N29" s="17"/>
      <c r="O29" s="17"/>
      <c r="P29" s="21">
        <v>260.3</v>
      </c>
    </row>
    <row r="30" spans="1:16" s="1" customFormat="1" ht="78.95" customHeight="1" x14ac:dyDescent="0.2">
      <c r="A30" s="16" t="s">
        <v>160</v>
      </c>
      <c r="B30" s="17"/>
      <c r="C30" s="17"/>
      <c r="D30" s="17"/>
      <c r="E30" s="17"/>
      <c r="F30" s="17"/>
      <c r="G30" s="17"/>
      <c r="H30" s="17"/>
      <c r="I30" s="17"/>
      <c r="J30" s="17"/>
      <c r="K30" s="17"/>
      <c r="L30" s="17"/>
      <c r="M30" s="17"/>
      <c r="N30" s="18">
        <v>-2437.6</v>
      </c>
      <c r="O30" s="18">
        <v>-1654.1</v>
      </c>
      <c r="P30" s="20">
        <v>-4091.7</v>
      </c>
    </row>
    <row r="31" spans="1:16" s="1" customFormat="1" ht="32.1" customHeight="1" x14ac:dyDescent="0.2">
      <c r="A31" s="16" t="s">
        <v>161</v>
      </c>
      <c r="B31" s="18">
        <v>26970.2</v>
      </c>
      <c r="C31" s="19">
        <v>180</v>
      </c>
      <c r="D31" s="17"/>
      <c r="E31" s="17"/>
      <c r="F31" s="17"/>
      <c r="G31" s="18">
        <v>1546.5</v>
      </c>
      <c r="H31" s="17"/>
      <c r="I31" s="17"/>
      <c r="J31" s="17"/>
      <c r="K31" s="17"/>
      <c r="L31" s="17"/>
      <c r="M31" s="17"/>
      <c r="N31" s="17"/>
      <c r="O31" s="17"/>
      <c r="P31" s="20">
        <v>28696.7</v>
      </c>
    </row>
    <row r="32" spans="1:16" s="1" customFormat="1" ht="63" customHeight="1" x14ac:dyDescent="0.2">
      <c r="A32" s="16" t="s">
        <v>162</v>
      </c>
      <c r="B32" s="17"/>
      <c r="C32" s="17"/>
      <c r="D32" s="17"/>
      <c r="E32" s="17"/>
      <c r="F32" s="17"/>
      <c r="G32" s="19">
        <v>254.8</v>
      </c>
      <c r="H32" s="17"/>
      <c r="I32" s="17"/>
      <c r="J32" s="17"/>
      <c r="K32" s="17"/>
      <c r="L32" s="17"/>
      <c r="M32" s="17"/>
      <c r="N32" s="17"/>
      <c r="O32" s="17"/>
      <c r="P32" s="21">
        <v>254.8</v>
      </c>
    </row>
    <row r="33" spans="1:16" s="1" customFormat="1" ht="63" customHeight="1" x14ac:dyDescent="0.2">
      <c r="A33" s="16" t="s">
        <v>163</v>
      </c>
      <c r="B33" s="17"/>
      <c r="C33" s="17"/>
      <c r="D33" s="17"/>
      <c r="E33" s="17"/>
      <c r="F33" s="17"/>
      <c r="G33" s="17"/>
      <c r="H33" s="17"/>
      <c r="I33" s="17"/>
      <c r="J33" s="17"/>
      <c r="K33" s="17"/>
      <c r="L33" s="17"/>
      <c r="M33" s="17"/>
      <c r="N33" s="17"/>
      <c r="O33" s="18">
        <v>-1232.3</v>
      </c>
      <c r="P33" s="20">
        <v>-1232.3</v>
      </c>
    </row>
    <row r="34" spans="1:16" s="1" customFormat="1" ht="78.95" customHeight="1" x14ac:dyDescent="0.2">
      <c r="A34" s="16" t="s">
        <v>164</v>
      </c>
      <c r="B34" s="17"/>
      <c r="C34" s="17"/>
      <c r="D34" s="17"/>
      <c r="E34" s="17"/>
      <c r="F34" s="17"/>
      <c r="G34" s="17"/>
      <c r="H34" s="17"/>
      <c r="I34" s="17"/>
      <c r="J34" s="19">
        <v>72</v>
      </c>
      <c r="K34" s="17"/>
      <c r="L34" s="17"/>
      <c r="M34" s="17"/>
      <c r="N34" s="17"/>
      <c r="O34" s="17"/>
      <c r="P34" s="21">
        <v>72</v>
      </c>
    </row>
    <row r="35" spans="1:16" s="1" customFormat="1" ht="63" customHeight="1" x14ac:dyDescent="0.2">
      <c r="A35" s="16" t="s">
        <v>165</v>
      </c>
      <c r="B35" s="17"/>
      <c r="C35" s="17"/>
      <c r="D35" s="17"/>
      <c r="E35" s="17"/>
      <c r="F35" s="17"/>
      <c r="G35" s="17"/>
      <c r="H35" s="19">
        <v>135</v>
      </c>
      <c r="I35" s="17"/>
      <c r="J35" s="17"/>
      <c r="K35" s="18">
        <v>1158.5</v>
      </c>
      <c r="L35" s="17"/>
      <c r="M35" s="17"/>
      <c r="N35" s="17"/>
      <c r="O35" s="17"/>
      <c r="P35" s="20">
        <v>1293.5</v>
      </c>
    </row>
    <row r="36" spans="1:16" s="1" customFormat="1" ht="63" customHeight="1" x14ac:dyDescent="0.2">
      <c r="A36" s="16" t="s">
        <v>166</v>
      </c>
      <c r="B36" s="17"/>
      <c r="C36" s="17"/>
      <c r="D36" s="17"/>
      <c r="E36" s="17"/>
      <c r="F36" s="17"/>
      <c r="G36" s="19">
        <v>433.2</v>
      </c>
      <c r="H36" s="17"/>
      <c r="I36" s="17"/>
      <c r="J36" s="17"/>
      <c r="K36" s="17"/>
      <c r="L36" s="17"/>
      <c r="M36" s="17"/>
      <c r="N36" s="17"/>
      <c r="O36" s="17"/>
      <c r="P36" s="21">
        <v>433.2</v>
      </c>
    </row>
    <row r="37" spans="1:16" s="1" customFormat="1" ht="78.95" customHeight="1" x14ac:dyDescent="0.2">
      <c r="A37" s="16" t="s">
        <v>167</v>
      </c>
      <c r="B37" s="17"/>
      <c r="C37" s="17"/>
      <c r="D37" s="17"/>
      <c r="E37" s="17"/>
      <c r="F37" s="17"/>
      <c r="G37" s="19">
        <v>580.1</v>
      </c>
      <c r="H37" s="17"/>
      <c r="I37" s="17"/>
      <c r="J37" s="17"/>
      <c r="K37" s="17"/>
      <c r="L37" s="17"/>
      <c r="M37" s="17"/>
      <c r="N37" s="17"/>
      <c r="O37" s="17"/>
      <c r="P37" s="21">
        <v>580.1</v>
      </c>
    </row>
    <row r="38" spans="1:16" s="1" customFormat="1" ht="63" customHeight="1" x14ac:dyDescent="0.2">
      <c r="A38" s="16" t="s">
        <v>168</v>
      </c>
      <c r="B38" s="18">
        <v>6588.2</v>
      </c>
      <c r="C38" s="17"/>
      <c r="D38" s="17"/>
      <c r="E38" s="17"/>
      <c r="F38" s="17"/>
      <c r="G38" s="18">
        <v>9868.2000000000007</v>
      </c>
      <c r="H38" s="17"/>
      <c r="I38" s="18">
        <v>3551.6</v>
      </c>
      <c r="J38" s="17"/>
      <c r="K38" s="17"/>
      <c r="L38" s="17"/>
      <c r="M38" s="17"/>
      <c r="N38" s="17"/>
      <c r="O38" s="17"/>
      <c r="P38" s="20">
        <v>20008.099999999999</v>
      </c>
    </row>
    <row r="39" spans="1:16" s="1" customFormat="1" ht="63" customHeight="1" x14ac:dyDescent="0.2">
      <c r="A39" s="16" t="s">
        <v>169</v>
      </c>
      <c r="B39" s="17"/>
      <c r="C39" s="19">
        <v>607</v>
      </c>
      <c r="D39" s="17"/>
      <c r="E39" s="17"/>
      <c r="F39" s="18">
        <v>11467.7</v>
      </c>
      <c r="G39" s="17"/>
      <c r="H39" s="17"/>
      <c r="I39" s="17"/>
      <c r="J39" s="17"/>
      <c r="K39" s="19">
        <v>184.3</v>
      </c>
      <c r="L39" s="17"/>
      <c r="M39" s="17"/>
      <c r="N39" s="17"/>
      <c r="O39" s="17"/>
      <c r="P39" s="20">
        <v>12259</v>
      </c>
    </row>
    <row r="40" spans="1:16" s="1" customFormat="1" ht="78.95" customHeight="1" x14ac:dyDescent="0.2">
      <c r="A40" s="16" t="s">
        <v>170</v>
      </c>
      <c r="B40" s="19">
        <v>250</v>
      </c>
      <c r="C40" s="19">
        <v>20</v>
      </c>
      <c r="D40" s="17"/>
      <c r="E40" s="17"/>
      <c r="F40" s="19">
        <v>20</v>
      </c>
      <c r="G40" s="17"/>
      <c r="H40" s="17"/>
      <c r="I40" s="17"/>
      <c r="J40" s="17"/>
      <c r="K40" s="17"/>
      <c r="L40" s="17"/>
      <c r="M40" s="17"/>
      <c r="N40" s="17"/>
      <c r="O40" s="17"/>
      <c r="P40" s="21">
        <v>290</v>
      </c>
    </row>
    <row r="41" spans="1:16" s="1" customFormat="1" ht="48" customHeight="1" x14ac:dyDescent="0.2">
      <c r="A41" s="16" t="s">
        <v>171</v>
      </c>
      <c r="B41" s="17"/>
      <c r="C41" s="17"/>
      <c r="D41" s="17"/>
      <c r="E41" s="17"/>
      <c r="F41" s="17"/>
      <c r="G41" s="17"/>
      <c r="H41" s="17"/>
      <c r="I41" s="19">
        <v>-73.599999999999994</v>
      </c>
      <c r="J41" s="17"/>
      <c r="K41" s="17"/>
      <c r="L41" s="17"/>
      <c r="M41" s="17"/>
      <c r="N41" s="17"/>
      <c r="O41" s="17"/>
      <c r="P41" s="21">
        <v>-73.599999999999994</v>
      </c>
    </row>
    <row r="42" spans="1:16" s="1" customFormat="1" ht="63" customHeight="1" x14ac:dyDescent="0.2">
      <c r="A42" s="16" t="s">
        <v>172</v>
      </c>
      <c r="B42" s="17"/>
      <c r="C42" s="17"/>
      <c r="D42" s="17"/>
      <c r="E42" s="17"/>
      <c r="F42" s="17"/>
      <c r="G42" s="17"/>
      <c r="H42" s="17"/>
      <c r="I42" s="19">
        <v>-80</v>
      </c>
      <c r="J42" s="17"/>
      <c r="K42" s="17"/>
      <c r="L42" s="17"/>
      <c r="M42" s="17"/>
      <c r="N42" s="17"/>
      <c r="O42" s="17"/>
      <c r="P42" s="21">
        <v>-80</v>
      </c>
    </row>
    <row r="43" spans="1:16" s="1" customFormat="1" ht="48" customHeight="1" x14ac:dyDescent="0.2">
      <c r="A43" s="16" t="s">
        <v>173</v>
      </c>
      <c r="B43" s="17"/>
      <c r="C43" s="17"/>
      <c r="D43" s="17"/>
      <c r="E43" s="17"/>
      <c r="F43" s="17"/>
      <c r="G43" s="17"/>
      <c r="H43" s="17"/>
      <c r="I43" s="17"/>
      <c r="J43" s="17"/>
      <c r="K43" s="17"/>
      <c r="L43" s="19">
        <v>-274.39999999999998</v>
      </c>
      <c r="M43" s="17"/>
      <c r="N43" s="17"/>
      <c r="O43" s="17"/>
      <c r="P43" s="21">
        <v>-274.39999999999998</v>
      </c>
    </row>
    <row r="44" spans="1:16" s="1" customFormat="1" ht="48" customHeight="1" x14ac:dyDescent="0.2">
      <c r="A44" s="16" t="s">
        <v>174</v>
      </c>
      <c r="B44" s="17"/>
      <c r="C44" s="17"/>
      <c r="D44" s="17"/>
      <c r="E44" s="17"/>
      <c r="F44" s="17"/>
      <c r="G44" s="17"/>
      <c r="H44" s="17"/>
      <c r="I44" s="17"/>
      <c r="J44" s="18">
        <v>44497</v>
      </c>
      <c r="K44" s="17"/>
      <c r="L44" s="17"/>
      <c r="M44" s="17"/>
      <c r="N44" s="17"/>
      <c r="O44" s="17"/>
      <c r="P44" s="20">
        <v>44497</v>
      </c>
    </row>
    <row r="45" spans="1:16" s="1" customFormat="1" ht="141.94999999999999" customHeight="1" x14ac:dyDescent="0.2">
      <c r="A45" s="16" t="s">
        <v>175</v>
      </c>
      <c r="B45" s="18">
        <v>1060.7</v>
      </c>
      <c r="C45" s="19">
        <v>199.6</v>
      </c>
      <c r="D45" s="19">
        <v>62.5</v>
      </c>
      <c r="E45" s="19">
        <v>78.099999999999994</v>
      </c>
      <c r="F45" s="19">
        <v>15.1</v>
      </c>
      <c r="G45" s="17"/>
      <c r="H45" s="19">
        <v>31.2</v>
      </c>
      <c r="I45" s="17"/>
      <c r="J45" s="19">
        <v>187.5</v>
      </c>
      <c r="K45" s="19">
        <v>17</v>
      </c>
      <c r="L45" s="17"/>
      <c r="M45" s="19">
        <v>50.8</v>
      </c>
      <c r="N45" s="17"/>
      <c r="O45" s="19">
        <v>10.3</v>
      </c>
      <c r="P45" s="20">
        <v>1712.9</v>
      </c>
    </row>
    <row r="46" spans="1:16" s="1" customFormat="1" ht="78.95" customHeight="1" x14ac:dyDescent="0.2">
      <c r="A46" s="16" t="s">
        <v>176</v>
      </c>
      <c r="B46" s="18">
        <v>7071.8</v>
      </c>
      <c r="C46" s="17"/>
      <c r="D46" s="17"/>
      <c r="E46" s="17"/>
      <c r="F46" s="17"/>
      <c r="G46" s="17"/>
      <c r="H46" s="17"/>
      <c r="I46" s="17"/>
      <c r="J46" s="17"/>
      <c r="K46" s="17"/>
      <c r="L46" s="17"/>
      <c r="M46" s="17"/>
      <c r="N46" s="17"/>
      <c r="O46" s="17"/>
      <c r="P46" s="20">
        <v>7071.8</v>
      </c>
    </row>
    <row r="47" spans="1:16" s="1" customFormat="1" ht="48" customHeight="1" x14ac:dyDescent="0.2">
      <c r="A47" s="16" t="s">
        <v>177</v>
      </c>
      <c r="B47" s="17"/>
      <c r="C47" s="18">
        <v>1371.6</v>
      </c>
      <c r="D47" s="17"/>
      <c r="E47" s="17"/>
      <c r="F47" s="19">
        <v>-215</v>
      </c>
      <c r="G47" s="19">
        <v>15.6</v>
      </c>
      <c r="H47" s="17"/>
      <c r="I47" s="17"/>
      <c r="J47" s="17"/>
      <c r="K47" s="19">
        <v>71.900000000000006</v>
      </c>
      <c r="L47" s="19">
        <v>21</v>
      </c>
      <c r="M47" s="17"/>
      <c r="N47" s="17"/>
      <c r="O47" s="19">
        <v>538.79999999999995</v>
      </c>
      <c r="P47" s="20">
        <v>1804</v>
      </c>
    </row>
    <row r="48" spans="1:16" s="1" customFormat="1" ht="126.95" customHeight="1" x14ac:dyDescent="0.2">
      <c r="A48" s="16" t="s">
        <v>178</v>
      </c>
      <c r="B48" s="17"/>
      <c r="C48" s="17"/>
      <c r="D48" s="17"/>
      <c r="E48" s="17"/>
      <c r="F48" s="17"/>
      <c r="G48" s="17"/>
      <c r="H48" s="17"/>
      <c r="I48" s="17"/>
      <c r="J48" s="17"/>
      <c r="K48" s="17"/>
      <c r="L48" s="19">
        <v>10</v>
      </c>
      <c r="M48" s="17"/>
      <c r="N48" s="17"/>
      <c r="O48" s="17"/>
      <c r="P48" s="21">
        <v>10</v>
      </c>
    </row>
    <row r="49" spans="1:16" s="1" customFormat="1" ht="63" customHeight="1" x14ac:dyDescent="0.2">
      <c r="A49" s="16" t="s">
        <v>179</v>
      </c>
      <c r="B49" s="18">
        <v>1795.9</v>
      </c>
      <c r="C49" s="19">
        <v>768.8</v>
      </c>
      <c r="D49" s="19">
        <v>227.7</v>
      </c>
      <c r="E49" s="19">
        <v>185</v>
      </c>
      <c r="F49" s="19">
        <v>103.4</v>
      </c>
      <c r="G49" s="17"/>
      <c r="H49" s="19">
        <v>52.7</v>
      </c>
      <c r="I49" s="17"/>
      <c r="J49" s="19">
        <v>210.8</v>
      </c>
      <c r="K49" s="19">
        <v>56</v>
      </c>
      <c r="L49" s="17"/>
      <c r="M49" s="19">
        <v>105.5</v>
      </c>
      <c r="N49" s="17"/>
      <c r="O49" s="19">
        <v>52.4</v>
      </c>
      <c r="P49" s="20">
        <v>3558.2</v>
      </c>
    </row>
    <row r="50" spans="1:16" s="1" customFormat="1" ht="126.95" customHeight="1" x14ac:dyDescent="0.2">
      <c r="A50" s="16" t="s">
        <v>180</v>
      </c>
      <c r="B50" s="18">
        <v>12376.7</v>
      </c>
      <c r="C50" s="18">
        <v>10665.3</v>
      </c>
      <c r="D50" s="18">
        <v>2080</v>
      </c>
      <c r="E50" s="18">
        <v>1405.6</v>
      </c>
      <c r="F50" s="19">
        <v>701.4</v>
      </c>
      <c r="G50" s="19">
        <v>332.8</v>
      </c>
      <c r="H50" s="19">
        <v>925</v>
      </c>
      <c r="I50" s="19">
        <v>429.7</v>
      </c>
      <c r="J50" s="18">
        <v>5239.3</v>
      </c>
      <c r="K50" s="19">
        <v>618.29999999999995</v>
      </c>
      <c r="L50" s="18">
        <v>2515.5</v>
      </c>
      <c r="M50" s="19">
        <v>800</v>
      </c>
      <c r="N50" s="18">
        <v>2185.6999999999998</v>
      </c>
      <c r="O50" s="18">
        <v>1116</v>
      </c>
      <c r="P50" s="20">
        <v>41391.300000000003</v>
      </c>
    </row>
    <row r="51" spans="1:16" s="1" customFormat="1" ht="63" customHeight="1" x14ac:dyDescent="0.2">
      <c r="A51" s="16" t="s">
        <v>181</v>
      </c>
      <c r="B51" s="18">
        <v>282142.5</v>
      </c>
      <c r="C51" s="17"/>
      <c r="D51" s="17"/>
      <c r="E51" s="17"/>
      <c r="F51" s="17"/>
      <c r="G51" s="17"/>
      <c r="H51" s="17"/>
      <c r="I51" s="17"/>
      <c r="J51" s="17"/>
      <c r="K51" s="17"/>
      <c r="L51" s="17"/>
      <c r="M51" s="17"/>
      <c r="N51" s="17"/>
      <c r="O51" s="17"/>
      <c r="P51" s="20">
        <v>282142.5</v>
      </c>
    </row>
    <row r="52" spans="1:16" s="1" customFormat="1" ht="48" customHeight="1" x14ac:dyDescent="0.2">
      <c r="A52" s="16" t="s">
        <v>182</v>
      </c>
      <c r="B52" s="19">
        <v>769.7</v>
      </c>
      <c r="C52" s="17"/>
      <c r="D52" s="17"/>
      <c r="E52" s="17"/>
      <c r="F52" s="17"/>
      <c r="G52" s="17"/>
      <c r="H52" s="17"/>
      <c r="I52" s="17"/>
      <c r="J52" s="17"/>
      <c r="K52" s="17"/>
      <c r="L52" s="17"/>
      <c r="M52" s="17"/>
      <c r="N52" s="17"/>
      <c r="O52" s="17"/>
      <c r="P52" s="21">
        <v>769.7</v>
      </c>
    </row>
    <row r="53" spans="1:16" s="1" customFormat="1" ht="48" customHeight="1" x14ac:dyDescent="0.2">
      <c r="A53" s="16" t="s">
        <v>183</v>
      </c>
      <c r="B53" s="18">
        <v>34895</v>
      </c>
      <c r="C53" s="17"/>
      <c r="D53" s="17"/>
      <c r="E53" s="17"/>
      <c r="F53" s="17"/>
      <c r="G53" s="17"/>
      <c r="H53" s="17"/>
      <c r="I53" s="17"/>
      <c r="J53" s="18">
        <v>4889.3999999999996</v>
      </c>
      <c r="K53" s="18">
        <v>1801</v>
      </c>
      <c r="L53" s="17"/>
      <c r="M53" s="17"/>
      <c r="N53" s="17"/>
      <c r="O53" s="17"/>
      <c r="P53" s="20">
        <v>41585.300000000003</v>
      </c>
    </row>
    <row r="54" spans="1:16" s="1" customFormat="1" ht="48" customHeight="1" x14ac:dyDescent="0.2">
      <c r="A54" s="16" t="s">
        <v>184</v>
      </c>
      <c r="B54" s="17"/>
      <c r="C54" s="17"/>
      <c r="D54" s="19">
        <v>106.9</v>
      </c>
      <c r="E54" s="19">
        <v>95.7</v>
      </c>
      <c r="F54" s="19">
        <v>11.9</v>
      </c>
      <c r="G54" s="19">
        <v>132.5</v>
      </c>
      <c r="H54" s="19">
        <v>23.2</v>
      </c>
      <c r="I54" s="19">
        <v>10.7</v>
      </c>
      <c r="J54" s="19">
        <v>127</v>
      </c>
      <c r="K54" s="19">
        <v>24.5</v>
      </c>
      <c r="L54" s="19">
        <v>73</v>
      </c>
      <c r="M54" s="19">
        <v>41.8</v>
      </c>
      <c r="N54" s="19">
        <v>27.8</v>
      </c>
      <c r="O54" s="19">
        <v>103.2</v>
      </c>
      <c r="P54" s="21">
        <v>778.2</v>
      </c>
    </row>
    <row r="55" spans="1:16" s="1" customFormat="1" ht="111" customHeight="1" x14ac:dyDescent="0.2">
      <c r="A55" s="16" t="s">
        <v>185</v>
      </c>
      <c r="B55" s="18">
        <v>51935.6</v>
      </c>
      <c r="C55" s="17"/>
      <c r="D55" s="17"/>
      <c r="E55" s="17"/>
      <c r="F55" s="17"/>
      <c r="G55" s="18">
        <v>1197.9000000000001</v>
      </c>
      <c r="H55" s="17"/>
      <c r="I55" s="18">
        <v>8942</v>
      </c>
      <c r="J55" s="17"/>
      <c r="K55" s="17"/>
      <c r="L55" s="17"/>
      <c r="M55" s="17"/>
      <c r="N55" s="17"/>
      <c r="O55" s="17"/>
      <c r="P55" s="20">
        <v>62075.5</v>
      </c>
    </row>
    <row r="56" spans="1:16" s="1" customFormat="1" ht="78.95" customHeight="1" x14ac:dyDescent="0.2">
      <c r="A56" s="16" t="s">
        <v>186</v>
      </c>
      <c r="B56" s="18">
        <v>35148.400000000001</v>
      </c>
      <c r="C56" s="17"/>
      <c r="D56" s="17"/>
      <c r="E56" s="17"/>
      <c r="F56" s="17"/>
      <c r="G56" s="17"/>
      <c r="H56" s="17"/>
      <c r="I56" s="17"/>
      <c r="J56" s="17"/>
      <c r="K56" s="17"/>
      <c r="L56" s="17"/>
      <c r="M56" s="17"/>
      <c r="N56" s="17"/>
      <c r="O56" s="17"/>
      <c r="P56" s="20">
        <v>35148.400000000001</v>
      </c>
    </row>
    <row r="57" spans="1:16" s="1" customFormat="1" ht="32.1" customHeight="1" x14ac:dyDescent="0.2">
      <c r="A57" s="16" t="s">
        <v>187</v>
      </c>
      <c r="B57" s="18">
        <v>1139.7</v>
      </c>
      <c r="C57" s="17"/>
      <c r="D57" s="17"/>
      <c r="E57" s="17"/>
      <c r="F57" s="17"/>
      <c r="G57" s="17"/>
      <c r="H57" s="17"/>
      <c r="I57" s="17"/>
      <c r="J57" s="17"/>
      <c r="K57" s="17"/>
      <c r="L57" s="17"/>
      <c r="M57" s="17"/>
      <c r="N57" s="17"/>
      <c r="O57" s="17"/>
      <c r="P57" s="20">
        <v>1139.7</v>
      </c>
    </row>
    <row r="58" spans="1:16" s="1" customFormat="1" ht="63" customHeight="1" x14ac:dyDescent="0.2">
      <c r="A58" s="16" t="s">
        <v>188</v>
      </c>
      <c r="B58" s="18">
        <v>15157.2</v>
      </c>
      <c r="C58" s="18">
        <v>2987.3</v>
      </c>
      <c r="D58" s="19">
        <v>850</v>
      </c>
      <c r="E58" s="19">
        <v>367.7</v>
      </c>
      <c r="F58" s="19">
        <v>117.1</v>
      </c>
      <c r="G58" s="17"/>
      <c r="H58" s="19">
        <v>83.6</v>
      </c>
      <c r="I58" s="19">
        <v>200</v>
      </c>
      <c r="J58" s="18">
        <v>1400</v>
      </c>
      <c r="K58" s="19">
        <v>211.1</v>
      </c>
      <c r="L58" s="18">
        <v>1544.7</v>
      </c>
      <c r="M58" s="17"/>
      <c r="N58" s="17"/>
      <c r="O58" s="19">
        <v>174.2</v>
      </c>
      <c r="P58" s="20">
        <v>23093</v>
      </c>
    </row>
    <row r="59" spans="1:16" s="1" customFormat="1" ht="48" customHeight="1" x14ac:dyDescent="0.2">
      <c r="A59" s="16" t="s">
        <v>189</v>
      </c>
      <c r="B59" s="18">
        <v>3860.9</v>
      </c>
      <c r="C59" s="18">
        <v>3010</v>
      </c>
      <c r="D59" s="19">
        <v>90.3</v>
      </c>
      <c r="E59" s="19">
        <v>500.4</v>
      </c>
      <c r="F59" s="19">
        <v>150.4</v>
      </c>
      <c r="G59" s="19">
        <v>120.3</v>
      </c>
      <c r="H59" s="19">
        <v>850.4</v>
      </c>
      <c r="I59" s="17"/>
      <c r="J59" s="19">
        <v>951.6</v>
      </c>
      <c r="K59" s="19">
        <v>180.5</v>
      </c>
      <c r="L59" s="19">
        <v>410.2</v>
      </c>
      <c r="M59" s="19">
        <v>180.5</v>
      </c>
      <c r="N59" s="19">
        <v>60.2</v>
      </c>
      <c r="O59" s="19">
        <v>120.3</v>
      </c>
      <c r="P59" s="20">
        <v>10486.1</v>
      </c>
    </row>
    <row r="60" spans="1:16" s="1" customFormat="1" ht="63" customHeight="1" x14ac:dyDescent="0.2">
      <c r="A60" s="16" t="s">
        <v>190</v>
      </c>
      <c r="B60" s="17"/>
      <c r="C60" s="18">
        <v>133933</v>
      </c>
      <c r="D60" s="17"/>
      <c r="E60" s="17"/>
      <c r="F60" s="17"/>
      <c r="G60" s="17"/>
      <c r="H60" s="17"/>
      <c r="I60" s="17"/>
      <c r="J60" s="17"/>
      <c r="K60" s="17"/>
      <c r="L60" s="17"/>
      <c r="M60" s="17"/>
      <c r="N60" s="17"/>
      <c r="O60" s="17"/>
      <c r="P60" s="20">
        <v>133933</v>
      </c>
    </row>
    <row r="61" spans="1:16" s="1" customFormat="1" ht="32.1" customHeight="1" x14ac:dyDescent="0.2">
      <c r="A61" s="16" t="s">
        <v>191</v>
      </c>
      <c r="B61" s="17"/>
      <c r="C61" s="17"/>
      <c r="D61" s="17"/>
      <c r="E61" s="17"/>
      <c r="F61" s="17"/>
      <c r="G61" s="17"/>
      <c r="H61" s="19">
        <v>0</v>
      </c>
      <c r="I61" s="17"/>
      <c r="J61" s="17"/>
      <c r="K61" s="17"/>
      <c r="L61" s="17"/>
      <c r="M61" s="17"/>
      <c r="N61" s="17"/>
      <c r="O61" s="17"/>
      <c r="P61" s="21">
        <v>0</v>
      </c>
    </row>
    <row r="62" spans="1:16" s="1" customFormat="1" ht="32.1" customHeight="1" x14ac:dyDescent="0.2">
      <c r="A62" s="16" t="s">
        <v>192</v>
      </c>
      <c r="B62" s="18">
        <v>79021.399999999994</v>
      </c>
      <c r="C62" s="17"/>
      <c r="D62" s="17"/>
      <c r="E62" s="17"/>
      <c r="F62" s="17"/>
      <c r="G62" s="18">
        <v>8947.4</v>
      </c>
      <c r="H62" s="17"/>
      <c r="I62" s="17"/>
      <c r="J62" s="17"/>
      <c r="K62" s="17"/>
      <c r="L62" s="17"/>
      <c r="M62" s="17"/>
      <c r="N62" s="17"/>
      <c r="O62" s="17"/>
      <c r="P62" s="20">
        <v>87968.8</v>
      </c>
    </row>
    <row r="63" spans="1:16" s="1" customFormat="1" ht="48" customHeight="1" x14ac:dyDescent="0.2">
      <c r="A63" s="16" t="s">
        <v>193</v>
      </c>
      <c r="B63" s="17"/>
      <c r="C63" s="17"/>
      <c r="D63" s="17"/>
      <c r="E63" s="17"/>
      <c r="F63" s="17"/>
      <c r="G63" s="17"/>
      <c r="H63" s="17"/>
      <c r="I63" s="17"/>
      <c r="J63" s="17"/>
      <c r="K63" s="17"/>
      <c r="L63" s="17"/>
      <c r="M63" s="17"/>
      <c r="N63" s="18">
        <v>7933</v>
      </c>
      <c r="O63" s="17"/>
      <c r="P63" s="20">
        <v>7933</v>
      </c>
    </row>
    <row r="64" spans="1:16" s="1" customFormat="1" ht="15.95" customHeight="1" x14ac:dyDescent="0.2">
      <c r="A64" s="22" t="s">
        <v>194</v>
      </c>
      <c r="B64" s="20">
        <v>1183226.3</v>
      </c>
      <c r="C64" s="20">
        <v>483349.2</v>
      </c>
      <c r="D64" s="20">
        <v>112720.3</v>
      </c>
      <c r="E64" s="20">
        <v>116730</v>
      </c>
      <c r="F64" s="20">
        <v>23177.599999999999</v>
      </c>
      <c r="G64" s="20">
        <v>149761.5</v>
      </c>
      <c r="H64" s="20">
        <v>36263.4</v>
      </c>
      <c r="I64" s="20">
        <v>34312.199999999997</v>
      </c>
      <c r="J64" s="20">
        <v>175456.1</v>
      </c>
      <c r="K64" s="20">
        <v>50805.5</v>
      </c>
      <c r="L64" s="20">
        <v>120993.5</v>
      </c>
      <c r="M64" s="20">
        <v>35733.800000000003</v>
      </c>
      <c r="N64" s="20">
        <v>80549.7</v>
      </c>
      <c r="O64" s="20">
        <v>38369.599999999999</v>
      </c>
      <c r="P64" s="20">
        <v>2641448.4</v>
      </c>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83" right="0.39370078740157483" top="0.39370078740157483" bottom="0.39370078740157483" header="0" footer="0"/>
  <pageSetup paperSize="9" scale="31" fitToHeight="0" pageOrder="overThenDown"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Хамлова Наталья Львовна</cp:lastModifiedBy>
  <cp:lastPrinted>2024-12-24T23:51:18Z</cp:lastPrinted>
  <dcterms:modified xsi:type="dcterms:W3CDTF">2024-12-24T23:53:23Z</dcterms:modified>
</cp:coreProperties>
</file>