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ОФУиО\Хамлова Н.Л\2024 Баланс\"/>
    </mc:Choice>
  </mc:AlternateContent>
  <bookViews>
    <workbookView xWindow="0" yWindow="0" windowWidth="28800" windowHeight="114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9" i="1" l="1"/>
  <c r="E101" i="1" l="1"/>
  <c r="E11" i="1" l="1"/>
  <c r="E100" i="1" l="1"/>
</calcChain>
</file>

<file path=xl/sharedStrings.xml><?xml version="1.0" encoding="utf-8"?>
<sst xmlns="http://schemas.openxmlformats.org/spreadsheetml/2006/main" count="245" uniqueCount="243">
  <si>
    <t>БАЛАНС
доходов и расходов краевого бюджета за декабрь 2024 года</t>
  </si>
  <si>
    <t>тыс.рублей</t>
  </si>
  <si>
    <t>Остаток средств на 01.12.2024 года</t>
  </si>
  <si>
    <t>Собственные доходы</t>
  </si>
  <si>
    <t>Финансовая помощь из федерального бюджета</t>
  </si>
  <si>
    <t>в т.ч. целевые средства</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</si>
  <si>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</si>
  <si>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</si>
  <si>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субъектов Российской Федерации</t>
  </si>
  <si>
    <t>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субъектов Российской Федерации</t>
  </si>
  <si>
    <t>Возврат остатков субсидии на реализацию дополнительных мероприятий в сфере занятости населения из бюджетов субъектов Российской Федерации</t>
  </si>
  <si>
    <t>Возврат остатков субсидий на выплату региональных социальных доплат к пенсии из бюджетов субъектов Российской Федерации</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</si>
  <si>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</si>
  <si>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</si>
  <si>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</si>
  <si>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Возврат остатков субсидий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 из бюджетов субъектов Российской Федерации</t>
  </si>
  <si>
    <t>Возврат остатков субсидий на приведение в нормативное состояние автомобильных дорог и искусственных дорожных сооружений из бюджетов субъектов Российской Федерации</t>
  </si>
  <si>
    <t>Возврат остатков субсидий на развитие сети учреждений культурно-досугового типа за счет средств резервного фонда Правительства Российской Федерации из бюджетов субъектов Российской Федерации</t>
  </si>
  <si>
    <t>Возврат остатков субсидий на реализацию мероприятий по модернизации школьных систем образования из бюджетов субъектов Российской Федерации</t>
  </si>
  <si>
    <t>Возврат остатков субсидий на создание новых мест в общеобразовательных организациях, расположенных в сельской местности и поселках городского типа, из бюджетов субъектов Российской Федерации</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</si>
  <si>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</si>
  <si>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</si>
  <si>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</si>
  <si>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</si>
  <si>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Доходы бюджетов субъектов Российской Федерации от возврата автономными учреждениями остатков субсидий прошлых лет</t>
  </si>
  <si>
    <t>Доходы бюджетов субъектов Российской Федерации от возврата бюджетными учреждениями остатков субсидий прошлых лет</t>
  </si>
  <si>
    <t>Доходы бюджетов субъектов Российской Федерации от возврата иными организациями остатков субсидий прошлых лет</t>
  </si>
  <si>
    <t>Доходы бюджетов субъектов Российской Федерации от возврата остатков субвенций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</si>
  <si>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Доходы бюджетов субъектов Российской Федерации от возврата остатков субвенций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муниципальных образований</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</si>
  <si>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</si>
  <si>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Доходы бюджетов субъектов Российской Федерации от возврата остатков субсидий на развитие сети учреждений культурно-досугового типа за счет средств резервного фонда Правительства Российской Федерации из бюджетов муниципальных образований</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</si>
  <si>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</si>
  <si>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</si>
  <si>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</si>
  <si>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</si>
  <si>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</si>
  <si>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</si>
  <si>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</si>
  <si>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</si>
  <si>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</si>
  <si>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</si>
  <si>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Прочие безвозмездные поступления в бюджеты субъектов Российской Федерации</t>
  </si>
  <si>
    <t>Прочие безвозмездные поступления от государственных (муниципальных) организаций в бюджеты субъектов Российской Федерации</t>
  </si>
  <si>
    <t>Прочие субсидии бюджетам субъектов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</si>
  <si>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</si>
  <si>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</si>
  <si>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</si>
  <si>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</si>
  <si>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</si>
  <si>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</si>
  <si>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</si>
  <si>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</si>
  <si>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</si>
  <si>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</si>
  <si>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за счет средств резервного фонда Правительства Российской Федерации</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</si>
  <si>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</si>
  <si>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</si>
  <si>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</si>
  <si>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</si>
  <si>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</si>
  <si>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</si>
  <si>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</si>
  <si>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</si>
  <si>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</si>
  <si>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</si>
  <si>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</si>
  <si>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</si>
  <si>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</si>
  <si>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поддержку отрасли культуры</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</si>
  <si>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</si>
  <si>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</si>
  <si>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</si>
  <si>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</si>
  <si>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</si>
  <si>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</si>
  <si>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</si>
  <si>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</si>
  <si>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</si>
  <si>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</si>
  <si>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</si>
  <si>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</si>
  <si>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</si>
  <si>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</si>
  <si>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</si>
  <si>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</si>
  <si>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</si>
  <si>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</si>
  <si>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</si>
  <si>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</si>
  <si>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</si>
  <si>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</si>
  <si>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</si>
  <si>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t>
  </si>
  <si>
    <t>ИТОГО ДОХОДОВ</t>
  </si>
  <si>
    <t>ИТОГО РАСХОДОВ</t>
  </si>
  <si>
    <t>из них:</t>
  </si>
  <si>
    <t>целевые средства:</t>
  </si>
  <si>
    <t>Расшифровка расходов:</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</si>
  <si>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</si>
  <si>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</si>
  <si>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</si>
  <si>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</si>
  <si>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</si>
  <si>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</si>
  <si>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</si>
  <si>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</si>
  <si>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</si>
  <si>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</si>
  <si>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</si>
  <si>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</si>
  <si>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</si>
  <si>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</si>
  <si>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</si>
  <si>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</si>
  <si>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</si>
  <si>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</si>
  <si>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</si>
  <si>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</si>
  <si>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</si>
  <si>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</si>
  <si>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</si>
  <si>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</si>
  <si>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</si>
  <si>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</si>
  <si>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</si>
  <si>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</si>
  <si>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</si>
  <si>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</si>
  <si>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</si>
  <si>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</si>
  <si>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</si>
  <si>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</si>
  <si>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</si>
  <si>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</si>
  <si>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</si>
  <si>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</si>
  <si>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</si>
  <si>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внутренней политике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</si>
  <si>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</si>
  <si>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</si>
  <si>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</si>
  <si>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</si>
  <si>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</si>
  <si>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</si>
  <si>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</si>
  <si>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</si>
  <si>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</si>
  <si>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</si>
  <si>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</si>
  <si>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</si>
  <si>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</si>
  <si>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</si>
  <si>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</si>
  <si>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</si>
  <si>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</si>
  <si>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</si>
  <si>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</si>
  <si>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Реализация мероприятий в целях организация ритуальных услуг транспортирования тел (останков) умерших или погибших отдельным муниципальным образованиям</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</si>
  <si>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</si>
  <si>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</si>
  <si>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</si>
  <si>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</si>
  <si>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</si>
  <si>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</si>
  <si>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</si>
  <si>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</si>
  <si>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</si>
  <si>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</si>
  <si>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</si>
  <si>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</si>
  <si>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</si>
  <si>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</si>
  <si>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</si>
  <si>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</si>
  <si>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</si>
  <si>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</si>
  <si>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</si>
  <si>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</si>
  <si>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для осуществления государственных полномочий Камчатского края на государственную регистрацию актов гражданского состояния</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</si>
  <si>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</si>
  <si>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</si>
  <si>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</si>
  <si>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</si>
  <si>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на территории Камчатского края</t>
  </si>
  <si>
    <t>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t>
  </si>
  <si>
    <t>Субсидии местным бюджетам на реализацию мероприятий, направленных на компенсацию транспортных расходов торговых предприятий на завоз продовольственных товаров в труднодоступные местности Камчатского края</t>
  </si>
  <si>
    <t>Субсидии местным бюджетам на проведение ремонта ветхих и аварийных сетей</t>
  </si>
  <si>
    <t>Субсидии местным бюджетам на проведение работ по изготовлению технических планов и постановке на кадастровый учет объектов топливно-энергетического и жилищно-коммунального комплексов</t>
  </si>
  <si>
    <t>Субсидии местным бюджетам на приобретение, установку резервных источников электроснабжения на объектах тепло-, водоснабжения и водоотведения</t>
  </si>
  <si>
    <t>Субсидии местным бюджетам на реализацию мероприятий, связанных с проведением комплексных кадастровых работ</t>
  </si>
  <si>
    <t>Субсидии местным бюджетам на возведение на территориях муниципальных образований в Камчатском крае сооружений инженерной защиты некапитального характера (защитные противопаводковые насыпи)</t>
  </si>
  <si>
    <t>Субсидии местным бюджетам на реализацию мероприятий, направленных на модернизацию, дооснащение и ремонт технических средств организации дорожного движения</t>
  </si>
  <si>
    <t>Субсидии местным бюджетам на реализацию мероприятий, направленных на поддержку граждан и их объединений, участвующих в охране общественного порядка, создание условий для деятельности народных дружин</t>
  </si>
  <si>
    <t>Субсидии местным бюджетам на реализацию мероприятий по созданию доступной системы накопления (раздельного накопления) твердых коммунальных отходов</t>
  </si>
  <si>
    <t>Субсидии местным бюджетам на реализацию мероприятий по недопущению причинения вреда окружающей среде при размещении бесхозяйных отходов шин, покрышек, камер автомобильных</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</si>
  <si>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</si>
  <si>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 шин, покрышек, камер автомобильных</t>
  </si>
  <si>
    <t>Субсидии местным бюджетам на реализацию мероприятий по сносу объектов капитального строительства, в том числе руинированных зданий в целях создания безопасной среды</t>
  </si>
  <si>
    <t>Субсидии местным бюджетам на реализацию мероприятий по разработке (актуализации) документации по планировке и межеванию территории</t>
  </si>
  <si>
    <t>Субсидии местным бюджетам на реализацию мероприятий по разработке (актуализации) документов территориального планирования и градостроительного зонирования  муниципальных образований в Камчатском крае</t>
  </si>
  <si>
    <t>Субсидии местным бюджетам на капитальный ремонт, ремонт автомобильных дорог и дворовых территорий многоквартирных домов и проездов к ним (в том числе устройство систем водоотвода, освещения, разработка проектной документации)</t>
  </si>
  <si>
    <t>Субсидии местным бюджетам на софинансирование расходных обязательств муниципальных образований в Камчатском крае, связанных с реализацией инициативных проектов</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</si>
  <si>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</si>
  <si>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на содержание объектов транспортной инфраструктуры в сфере организации перевозок пассажиров и багажа автомобильным транспортом общего пользования</t>
  </si>
  <si>
    <t>Субсидии местным бюджетам на организацию перевозок пассажиров автомобильным транспортом на внутримуниципальных маршрутах городского, пригородного сообщения по сниженным тарифам</t>
  </si>
  <si>
    <t>Субсидии местным бюджетам на организацию и проведение мероприятий по формированию общероссийской гражданской идентичности, а также мероприятий, направленных на сохранение и защиту самобытности, культуры, традиций народов России</t>
  </si>
  <si>
    <t>Субсидии местным бюджетам на реализацию мероприятий муниципальных программ поддержки социально ориентированных некоммерческих организаций</t>
  </si>
  <si>
    <t>Субсидии местным бюджетам на проведение работ по приспособлению жилого помещения и общедомового имущества инвалида</t>
  </si>
  <si>
    <t>Субсидии местным бюджетам на реализацию мероприятий, направленных на организацию отдыха и оздоровления детей</t>
  </si>
  <si>
    <t>Субсидии местным бюджетам на модернизацию, реконструкцию, новое строительство объектов систем водоснабжения и водоотведения (в том числе проектные работы)</t>
  </si>
  <si>
    <t>Субсидии местным бюджетам в целях софинансирования расходных обязательств, возникающих при выполнении полномочий органов местного самоуправления по вопросам местного значения: на реализацию мероприятий, направленных на проведение текущих и капитальных ремонтов образовательных организаций</t>
  </si>
  <si>
    <t>Расходы, связанные с особым режимом безопасного функционирования закрытых административно-территориальных образований</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</si>
  <si>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</si>
  <si>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первичного воинского учета органами местного самоуправления поселений, муниципальных и городских округов</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</si>
  <si>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(Создание центров образования естественно-научной и технологической направленностей)</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</si>
  <si>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</si>
  <si>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</si>
  <si>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Финансовое обеспечение дорожной деятельности (Иные межбюджетные трансферты на проведение капитального ремонта, ремонта автомобильных дорог Петропавловск-Камчатской агломерации)</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</si>
  <si>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(Финансовая поддержка победителей Всероссийского конкурса)</t>
  </si>
  <si>
    <t>Развитие сети учреждений культурно-досугового типа</t>
  </si>
  <si>
    <t>Государственная поддержка отрасли культуры (Модернизация региональных и муниципальных детских школ искусств по видам искусств путем их реконструкции и (или) капитального ремонта)</t>
  </si>
  <si>
    <t>Реализация программ формирования современной городской среды (Благоустройство дворовых территорий)</t>
  </si>
  <si>
    <t>Реализация программ формирования современной городской среды (Благоустройство общественных пространств)</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</si>
  <si>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</si>
  <si>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</si>
  <si>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</si>
  <si>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Строительство автомобильной дороги от пос. Заозерный до Халактырского пляжа</t>
  </si>
  <si>
    <t>Реализация федеральной целевой программы "Увековечение памяти погибших при защите Отечества на 2019 - 2024 годы"</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</si>
  <si>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</si>
  <si>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</si>
  <si>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</si>
  <si>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обеспечению жильем молодых семей</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</si>
  <si>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</si>
  <si>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Подготовка проектов межевания земельных участков и проведение кадастровых работ</t>
  </si>
  <si>
    <t>Реализация мероприятий по модернизации школьных систем образования</t>
  </si>
  <si>
    <t>Всего:</t>
  </si>
  <si>
    <t>Остаток средств на 01.01.2025 года</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</si>
  <si>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t>
  </si>
  <si>
    <t>Остаток средств на 01.01.2025 года с учетом привлеченных средств</t>
  </si>
  <si>
    <t>Возврат бюджетных кредитов, предоставленных юридическим лицам из краевого бюджета</t>
  </si>
  <si>
    <t>Погашение бюджетного кредита на пополнение остатка средств на едином счете бюджета</t>
  </si>
  <si>
    <t xml:space="preserve">Привлечение коммерческих кредитов </t>
  </si>
  <si>
    <t>Погашение специального казначейского кредита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</si>
</sst>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4" x14ac:knownFonts="1">
    <font>
      <sz val="8"/>
      <name val="Arial"/>
    </font>
    <font>
      <b/>
      <sz val="12"/>
      <name val="Arial"/>
    </font>
    <font>
      <sz val="8"/>
      <name val="Arial"/>
    </font>
    <font>
      <b/>
      <sz val="10"/>
      <name val="Arial"/>
    </font>
    <font>
      <sz val="10"/>
      <name val="Arial"/>
    </font>
    <font>
      <i/>
      <sz val="10"/>
      <name val="Arial"/>
    </font>
    <font>
      <b/>
      <i/>
      <sz val="10"/>
      <name val="Arial"/>
    </font>
    <font>
      <sz val="18"/>
      <color rgb="FF000000"/>
      <name val="Times New Roman"/>
    </font>
    <font>
      <b/>
      <sz val="14"/>
      <color rgb="FF000000"/>
      <name val="Times New Roman"/>
    </font>
    <font>
      <sz val="12"/>
      <color rgb="FF000000"/>
      <name val="Times New Roman"/>
    </font>
    <font>
      <b/>
      <sz val="12"/>
      <color rgb="FF000000"/>
      <name val="Times New Roman"/>
    </font>
    <font>
      <i/>
      <sz val="10"/>
      <name val="Arial"/>
      <family val="2"/>
      <charset val="204"/>
    </font>
    <font>
      <b/>
      <sz val="10"/>
      <name val="Arial"/>
      <family val="2"/>
      <charset val="204"/>
    </font>
    <font>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53">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0" fontId="0" fillId="0" borderId="0" xfId="0" applyAlignment="1">
      <alignment horizontal="left" wrapText="1"/>
    </xf>
    <xf numFmtId="0" fontId="6" fillId="0" borderId="0" xfId="0" applyFont="1" applyAlignment="1">
      <alignment horizontal="left"/>
    </xf>
    <xf numFmtId="0" fontId="3" fillId="0" borderId="1" xfId="0" applyFont="1" applyBorder="1" applyAlignment="1">
      <alignment horizontal="left" vertical="top" wrapText="1"/>
    </xf>
    <xf numFmtId="164" fontId="4" fillId="0" borderId="1" xfId="0" applyNumberFormat="1" applyFont="1" applyBorder="1" applyAlignment="1">
      <alignment horizontal="right" vertical="center"/>
    </xf>
    <xf numFmtId="165" fontId="4" fillId="0" borderId="1" xfId="0" applyNumberFormat="1" applyFont="1" applyBorder="1" applyAlignment="1">
      <alignment horizontal="right" vertical="center"/>
    </xf>
    <xf numFmtId="0" fontId="4" fillId="0" borderId="1" xfId="0" applyFont="1" applyBorder="1" applyAlignment="1">
      <alignment horizontal="right" vertical="center"/>
    </xf>
    <xf numFmtId="164" fontId="3" fillId="0" borderId="1" xfId="0" applyNumberFormat="1" applyFont="1" applyBorder="1" applyAlignment="1">
      <alignment horizontal="right" vertical="center"/>
    </xf>
    <xf numFmtId="0" fontId="7" fillId="0" borderId="4" xfId="0" applyFont="1" applyBorder="1" applyAlignment="1">
      <alignment horizontal="left"/>
    </xf>
    <xf numFmtId="0" fontId="9" fillId="0" borderId="5" xfId="0" applyFont="1" applyBorder="1" applyAlignment="1">
      <alignment horizontal="center" vertical="center" wrapText="1"/>
    </xf>
    <xf numFmtId="0" fontId="9" fillId="0" borderId="4" xfId="0" applyFont="1" applyBorder="1" applyAlignment="1">
      <alignment horizontal="right" vertical="center"/>
    </xf>
    <xf numFmtId="0" fontId="9" fillId="0" borderId="4"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right" vertical="center"/>
    </xf>
    <xf numFmtId="165" fontId="9" fillId="0" borderId="1" xfId="0" applyNumberFormat="1" applyFont="1" applyBorder="1" applyAlignment="1">
      <alignment horizontal="right" vertical="center"/>
    </xf>
    <xf numFmtId="164" fontId="10" fillId="0" borderId="1" xfId="0" applyNumberFormat="1" applyFont="1" applyBorder="1" applyAlignment="1">
      <alignment horizontal="right" vertical="center"/>
    </xf>
    <xf numFmtId="164" fontId="9" fillId="0" borderId="1" xfId="0" applyNumberFormat="1" applyFont="1" applyBorder="1" applyAlignment="1">
      <alignment horizontal="right" vertical="center"/>
    </xf>
    <xf numFmtId="165" fontId="10" fillId="0" borderId="1" xfId="0" applyNumberFormat="1" applyFont="1" applyBorder="1" applyAlignment="1">
      <alignment horizontal="right" vertical="center"/>
    </xf>
    <xf numFmtId="0" fontId="10" fillId="0" borderId="1" xfId="0" applyFont="1" applyBorder="1" applyAlignment="1">
      <alignment horizontal="left" vertical="center" wrapText="1"/>
    </xf>
    <xf numFmtId="164" fontId="3" fillId="0" borderId="1" xfId="0" applyNumberFormat="1" applyFont="1" applyBorder="1" applyAlignment="1">
      <alignment horizontal="right"/>
    </xf>
    <xf numFmtId="164" fontId="4" fillId="0" borderId="1" xfId="0" applyNumberFormat="1" applyFont="1" applyBorder="1" applyAlignment="1">
      <alignment horizontal="right"/>
    </xf>
    <xf numFmtId="164" fontId="4" fillId="0" borderId="1" xfId="0" applyNumberFormat="1" applyFont="1" applyBorder="1" applyAlignment="1">
      <alignment horizontal="right" wrapText="1"/>
    </xf>
    <xf numFmtId="0" fontId="5" fillId="0" borderId="4" xfId="0" applyFont="1" applyBorder="1" applyAlignment="1">
      <alignment horizontal="left" wrapText="1"/>
    </xf>
    <xf numFmtId="0" fontId="4" fillId="0" borderId="4" xfId="0" applyFont="1" applyBorder="1" applyAlignment="1">
      <alignment horizontal="left"/>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xf>
    <xf numFmtId="164" fontId="0" fillId="0" borderId="0" xfId="0" applyNumberFormat="1"/>
    <xf numFmtId="0" fontId="1" fillId="0" borderId="0" xfId="0" applyFont="1" applyAlignment="1">
      <alignment horizontal="center" wrapText="1"/>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0" fontId="13" fillId="0" borderId="1" xfId="0" applyFont="1" applyBorder="1" applyAlignment="1">
      <alignment horizontal="left"/>
    </xf>
    <xf numFmtId="0" fontId="13" fillId="0" borderId="1" xfId="0" applyNumberFormat="1" applyFont="1" applyBorder="1" applyAlignment="1">
      <alignment horizontal="left" wrapText="1"/>
    </xf>
    <xf numFmtId="0" fontId="4" fillId="0" borderId="1" xfId="0" applyNumberFormat="1" applyFont="1" applyBorder="1" applyAlignment="1">
      <alignment horizontal="left" wrapText="1"/>
    </xf>
    <xf numFmtId="0" fontId="3" fillId="0" borderId="1" xfId="0" applyFont="1" applyBorder="1" applyAlignment="1">
      <alignment horizontal="left" wrapText="1"/>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12" fillId="0" borderId="1" xfId="0" applyFont="1" applyBorder="1" applyAlignment="1">
      <alignment horizontal="left"/>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4" xfId="0" applyFont="1" applyBorder="1" applyAlignment="1">
      <alignment horizontal="center"/>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148"/>
  <sheetViews>
    <sheetView tabSelected="1" workbookViewId="0">
      <selection activeCell="E9" sqref="E9"/>
    </sheetView>
  </sheetViews>
  <sheetFormatPr defaultColWidth="10.5" defaultRowHeight="11.45" customHeight="1" x14ac:dyDescent="0.2"/>
  <cols>
    <col min="1" max="1" width="66.5" style="1" customWidth="1"/>
    <col min="2" max="4" width="21" style="1" customWidth="1"/>
    <col min="5" max="5" width="23.33203125" style="1" customWidth="1"/>
    <col min="6" max="6" width="19" customWidth="1"/>
    <col min="7" max="8" width="11.6640625" bestFit="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33" t="s">
        <v>2</v>
      </c>
      <c r="B4" s="33"/>
      <c r="C4" s="33"/>
      <c r="D4" s="33"/>
      <c r="E4" s="24">
        <v>9937076.0999999996</v>
      </c>
    </row>
    <row r="5" spans="1:5" ht="12.95" customHeight="1" x14ac:dyDescent="0.2">
      <c r="A5" s="36" t="s">
        <v>239</v>
      </c>
      <c r="B5" s="34"/>
      <c r="C5" s="34"/>
      <c r="D5" s="34"/>
      <c r="E5" s="25">
        <v>2100000</v>
      </c>
    </row>
    <row r="6" spans="1:5" ht="12.95" customHeight="1" x14ac:dyDescent="0.2">
      <c r="A6" s="36" t="s">
        <v>240</v>
      </c>
      <c r="B6" s="34"/>
      <c r="C6" s="34"/>
      <c r="D6" s="34"/>
      <c r="E6" s="25">
        <v>1786000</v>
      </c>
    </row>
    <row r="7" spans="1:5" ht="12.95" customHeight="1" x14ac:dyDescent="0.2">
      <c r="A7" s="36" t="s">
        <v>241</v>
      </c>
      <c r="B7" s="34"/>
      <c r="C7" s="34"/>
      <c r="D7" s="34"/>
      <c r="E7" s="25">
        <v>1960000</v>
      </c>
    </row>
    <row r="8" spans="1:5" ht="12.75" x14ac:dyDescent="0.2">
      <c r="A8" s="37" t="s">
        <v>242</v>
      </c>
      <c r="B8" s="38"/>
      <c r="C8" s="38"/>
      <c r="D8" s="38"/>
      <c r="E8" s="25">
        <v>108</v>
      </c>
    </row>
    <row r="9" spans="1:5" ht="12.95" customHeight="1" x14ac:dyDescent="0.2">
      <c r="A9" s="34" t="s">
        <v>3</v>
      </c>
      <c r="B9" s="34"/>
      <c r="C9" s="34"/>
      <c r="D9" s="34"/>
      <c r="E9" s="25">
        <f>E99-E10</f>
        <v>4915978.6000000015</v>
      </c>
    </row>
    <row r="10" spans="1:5" ht="12.75" customHeight="1" x14ac:dyDescent="0.2">
      <c r="A10" s="35" t="s">
        <v>4</v>
      </c>
      <c r="B10" s="35"/>
      <c r="C10" s="35"/>
      <c r="D10" s="35"/>
      <c r="E10" s="25">
        <v>12799148</v>
      </c>
    </row>
    <row r="11" spans="1:5" ht="12.95" customHeight="1" x14ac:dyDescent="0.2">
      <c r="A11" s="34" t="s">
        <v>5</v>
      </c>
      <c r="B11" s="34"/>
      <c r="C11" s="34"/>
      <c r="D11" s="34"/>
      <c r="E11" s="25">
        <f>SUM(E12:E98)</f>
        <v>8875854.1799999997</v>
      </c>
    </row>
    <row r="12" spans="1:5" s="6" customFormat="1" ht="12.95" customHeight="1" x14ac:dyDescent="0.2">
      <c r="A12" s="35" t="s">
        <v>33</v>
      </c>
      <c r="B12" s="35"/>
      <c r="C12" s="35"/>
      <c r="D12" s="35"/>
      <c r="E12" s="26">
        <v>5308.31</v>
      </c>
    </row>
    <row r="13" spans="1:5" s="6" customFormat="1" ht="63" customHeight="1" x14ac:dyDescent="0.2">
      <c r="A13" s="35" t="s">
        <v>34</v>
      </c>
      <c r="B13" s="35"/>
      <c r="C13" s="35"/>
      <c r="D13" s="35"/>
      <c r="E13" s="26">
        <v>1442.44</v>
      </c>
    </row>
    <row r="14" spans="1:5" s="6" customFormat="1" ht="51" customHeight="1" x14ac:dyDescent="0.2">
      <c r="A14" s="35" t="s">
        <v>35</v>
      </c>
      <c r="B14" s="35"/>
      <c r="C14" s="35"/>
      <c r="D14" s="35"/>
      <c r="E14" s="26">
        <v>46646.44</v>
      </c>
    </row>
    <row r="15" spans="1:5" s="6" customFormat="1" ht="63" customHeight="1" x14ac:dyDescent="0.2">
      <c r="A15" s="35" t="s">
        <v>36</v>
      </c>
      <c r="B15" s="35"/>
      <c r="C15" s="35"/>
      <c r="D15" s="35"/>
      <c r="E15" s="26">
        <v>976.06</v>
      </c>
    </row>
    <row r="16" spans="1:5" s="6" customFormat="1" ht="26.1" customHeight="1" x14ac:dyDescent="0.2">
      <c r="A16" s="35" t="s">
        <v>37</v>
      </c>
      <c r="B16" s="35"/>
      <c r="C16" s="35"/>
      <c r="D16" s="35"/>
      <c r="E16" s="26">
        <v>2799.16</v>
      </c>
    </row>
    <row r="17" spans="1:5" s="6" customFormat="1" ht="26.1" customHeight="1" x14ac:dyDescent="0.2">
      <c r="A17" s="35" t="s">
        <v>38</v>
      </c>
      <c r="B17" s="35"/>
      <c r="C17" s="35"/>
      <c r="D17" s="35"/>
      <c r="E17" s="26">
        <v>718.7</v>
      </c>
    </row>
    <row r="18" spans="1:5" s="6" customFormat="1" ht="89.1" customHeight="1" x14ac:dyDescent="0.2">
      <c r="A18" s="35" t="s">
        <v>39</v>
      </c>
      <c r="B18" s="35"/>
      <c r="C18" s="35"/>
      <c r="D18" s="35"/>
      <c r="E18" s="26">
        <v>2435.3000000000002</v>
      </c>
    </row>
    <row r="19" spans="1:5" s="6" customFormat="1" ht="26.1" customHeight="1" x14ac:dyDescent="0.2">
      <c r="A19" s="35" t="s">
        <v>40</v>
      </c>
      <c r="B19" s="35"/>
      <c r="C19" s="35"/>
      <c r="D19" s="35"/>
      <c r="E19" s="26">
        <v>19798.740000000002</v>
      </c>
    </row>
    <row r="20" spans="1:5" s="6" customFormat="1" ht="12.95" customHeight="1" x14ac:dyDescent="0.2">
      <c r="A20" s="35" t="s">
        <v>41</v>
      </c>
      <c r="B20" s="35"/>
      <c r="C20" s="35"/>
      <c r="D20" s="35"/>
      <c r="E20" s="26">
        <v>702794.94</v>
      </c>
    </row>
    <row r="21" spans="1:5" s="6" customFormat="1" ht="26.1" customHeight="1" x14ac:dyDescent="0.2">
      <c r="A21" s="35" t="s">
        <v>42</v>
      </c>
      <c r="B21" s="35"/>
      <c r="C21" s="35"/>
      <c r="D21" s="35"/>
      <c r="E21" s="26">
        <v>23.79</v>
      </c>
    </row>
    <row r="22" spans="1:5" s="6" customFormat="1" ht="12.95" customHeight="1" x14ac:dyDescent="0.2">
      <c r="A22" s="35" t="s">
        <v>43</v>
      </c>
      <c r="B22" s="35"/>
      <c r="C22" s="35"/>
      <c r="D22" s="35"/>
      <c r="E22" s="26">
        <v>52797.15</v>
      </c>
    </row>
    <row r="23" spans="1:5" s="6" customFormat="1" ht="51" customHeight="1" x14ac:dyDescent="0.2">
      <c r="A23" s="35" t="s">
        <v>44</v>
      </c>
      <c r="B23" s="35"/>
      <c r="C23" s="35"/>
      <c r="D23" s="35"/>
      <c r="E23" s="26">
        <v>26113.95</v>
      </c>
    </row>
    <row r="24" spans="1:5" s="6" customFormat="1" ht="26.1" customHeight="1" x14ac:dyDescent="0.2">
      <c r="A24" s="35" t="s">
        <v>45</v>
      </c>
      <c r="B24" s="35"/>
      <c r="C24" s="35"/>
      <c r="D24" s="35"/>
      <c r="E24" s="26">
        <v>12462.31</v>
      </c>
    </row>
    <row r="25" spans="1:5" s="6" customFormat="1" ht="26.1" customHeight="1" x14ac:dyDescent="0.2">
      <c r="A25" s="35" t="s">
        <v>46</v>
      </c>
      <c r="B25" s="35"/>
      <c r="C25" s="35"/>
      <c r="D25" s="35"/>
      <c r="E25" s="26">
        <v>4878.1000000000004</v>
      </c>
    </row>
    <row r="26" spans="1:5" s="6" customFormat="1" ht="26.1" customHeight="1" x14ac:dyDescent="0.2">
      <c r="A26" s="35" t="s">
        <v>47</v>
      </c>
      <c r="B26" s="35"/>
      <c r="C26" s="35"/>
      <c r="D26" s="35"/>
      <c r="E26" s="26">
        <v>26909.63</v>
      </c>
    </row>
    <row r="27" spans="1:5" s="6" customFormat="1" ht="26.1" customHeight="1" x14ac:dyDescent="0.2">
      <c r="A27" s="35" t="s">
        <v>48</v>
      </c>
      <c r="B27" s="35"/>
      <c r="C27" s="35"/>
      <c r="D27" s="35"/>
      <c r="E27" s="26">
        <v>1022.02</v>
      </c>
    </row>
    <row r="28" spans="1:5" s="6" customFormat="1" ht="26.1" customHeight="1" x14ac:dyDescent="0.2">
      <c r="A28" s="35" t="s">
        <v>49</v>
      </c>
      <c r="B28" s="35"/>
      <c r="C28" s="35"/>
      <c r="D28" s="35"/>
      <c r="E28" s="26">
        <v>69.98</v>
      </c>
    </row>
    <row r="29" spans="1:5" s="6" customFormat="1" ht="26.1" customHeight="1" x14ac:dyDescent="0.2">
      <c r="A29" s="35" t="s">
        <v>50</v>
      </c>
      <c r="B29" s="35"/>
      <c r="C29" s="35"/>
      <c r="D29" s="35"/>
      <c r="E29" s="26">
        <v>9702.68</v>
      </c>
    </row>
    <row r="30" spans="1:5" s="6" customFormat="1" ht="38.1" customHeight="1" x14ac:dyDescent="0.2">
      <c r="A30" s="35" t="s">
        <v>51</v>
      </c>
      <c r="B30" s="35"/>
      <c r="C30" s="35"/>
      <c r="D30" s="35"/>
      <c r="E30" s="26">
        <v>2133.13</v>
      </c>
    </row>
    <row r="31" spans="1:5" s="6" customFormat="1" ht="38.1" customHeight="1" x14ac:dyDescent="0.2">
      <c r="A31" s="35" t="s">
        <v>52</v>
      </c>
      <c r="B31" s="35"/>
      <c r="C31" s="35"/>
      <c r="D31" s="35"/>
      <c r="E31" s="26">
        <v>2222.31</v>
      </c>
    </row>
    <row r="32" spans="1:5" s="6" customFormat="1" ht="38.1" customHeight="1" x14ac:dyDescent="0.2">
      <c r="A32" s="35" t="s">
        <v>53</v>
      </c>
      <c r="B32" s="35"/>
      <c r="C32" s="35"/>
      <c r="D32" s="35"/>
      <c r="E32" s="26">
        <v>305.56</v>
      </c>
    </row>
    <row r="33" spans="1:5" s="6" customFormat="1" ht="26.1" customHeight="1" x14ac:dyDescent="0.2">
      <c r="A33" s="35" t="s">
        <v>54</v>
      </c>
      <c r="B33" s="35"/>
      <c r="C33" s="35"/>
      <c r="D33" s="35"/>
      <c r="E33" s="26">
        <v>4458435.5</v>
      </c>
    </row>
    <row r="34" spans="1:5" s="6" customFormat="1" ht="26.1" customHeight="1" x14ac:dyDescent="0.2">
      <c r="A34" s="35" t="s">
        <v>55</v>
      </c>
      <c r="B34" s="35"/>
      <c r="C34" s="35"/>
      <c r="D34" s="35"/>
      <c r="E34" s="26">
        <v>697.2</v>
      </c>
    </row>
    <row r="35" spans="1:5" s="6" customFormat="1" ht="12.95" customHeight="1" x14ac:dyDescent="0.2">
      <c r="A35" s="35" t="s">
        <v>56</v>
      </c>
      <c r="B35" s="35"/>
      <c r="C35" s="35"/>
      <c r="D35" s="35"/>
      <c r="E35" s="26">
        <v>106264.11</v>
      </c>
    </row>
    <row r="36" spans="1:5" s="6" customFormat="1" ht="38.1" customHeight="1" x14ac:dyDescent="0.2">
      <c r="A36" s="35" t="s">
        <v>57</v>
      </c>
      <c r="B36" s="35"/>
      <c r="C36" s="35"/>
      <c r="D36" s="35"/>
      <c r="E36" s="26">
        <v>0</v>
      </c>
    </row>
    <row r="37" spans="1:5" s="6" customFormat="1" ht="63" customHeight="1" x14ac:dyDescent="0.2">
      <c r="A37" s="35" t="s">
        <v>58</v>
      </c>
      <c r="B37" s="35"/>
      <c r="C37" s="35"/>
      <c r="D37" s="35"/>
      <c r="E37" s="26">
        <v>15311.34</v>
      </c>
    </row>
    <row r="38" spans="1:5" s="6" customFormat="1" ht="26.1" customHeight="1" x14ac:dyDescent="0.2">
      <c r="A38" s="35" t="s">
        <v>59</v>
      </c>
      <c r="B38" s="35"/>
      <c r="C38" s="35"/>
      <c r="D38" s="35"/>
      <c r="E38" s="26">
        <v>79855.98</v>
      </c>
    </row>
    <row r="39" spans="1:5" s="6" customFormat="1" ht="12.95" customHeight="1" x14ac:dyDescent="0.2">
      <c r="A39" s="35" t="s">
        <v>60</v>
      </c>
      <c r="B39" s="35"/>
      <c r="C39" s="35"/>
      <c r="D39" s="35"/>
      <c r="E39" s="26">
        <v>976.78</v>
      </c>
    </row>
    <row r="40" spans="1:5" s="6" customFormat="1" ht="26.1" customHeight="1" x14ac:dyDescent="0.2">
      <c r="A40" s="35" t="s">
        <v>61</v>
      </c>
      <c r="B40" s="35"/>
      <c r="C40" s="35"/>
      <c r="D40" s="35"/>
      <c r="E40" s="26">
        <v>13.91</v>
      </c>
    </row>
    <row r="41" spans="1:5" s="6" customFormat="1" ht="26.1" customHeight="1" x14ac:dyDescent="0.2">
      <c r="A41" s="35" t="s">
        <v>62</v>
      </c>
      <c r="B41" s="35"/>
      <c r="C41" s="35"/>
      <c r="D41" s="35"/>
      <c r="E41" s="26">
        <v>32724.03</v>
      </c>
    </row>
    <row r="42" spans="1:5" s="6" customFormat="1" ht="38.1" customHeight="1" x14ac:dyDescent="0.2">
      <c r="A42" s="35" t="s">
        <v>63</v>
      </c>
      <c r="B42" s="35"/>
      <c r="C42" s="35"/>
      <c r="D42" s="35"/>
      <c r="E42" s="26">
        <v>11.36</v>
      </c>
    </row>
    <row r="43" spans="1:5" s="6" customFormat="1" ht="38.1" customHeight="1" x14ac:dyDescent="0.2">
      <c r="A43" s="35" t="s">
        <v>64</v>
      </c>
      <c r="B43" s="35"/>
      <c r="C43" s="35"/>
      <c r="D43" s="35"/>
      <c r="E43" s="26">
        <v>8877.6</v>
      </c>
    </row>
    <row r="44" spans="1:5" s="6" customFormat="1" ht="26.1" customHeight="1" x14ac:dyDescent="0.2">
      <c r="A44" s="35" t="s">
        <v>65</v>
      </c>
      <c r="B44" s="35"/>
      <c r="C44" s="35"/>
      <c r="D44" s="35"/>
      <c r="E44" s="26">
        <v>13005.45</v>
      </c>
    </row>
    <row r="45" spans="1:5" s="6" customFormat="1" ht="12.95" customHeight="1" x14ac:dyDescent="0.2">
      <c r="A45" s="35" t="s">
        <v>66</v>
      </c>
      <c r="B45" s="35"/>
      <c r="C45" s="35"/>
      <c r="D45" s="35"/>
      <c r="E45" s="26">
        <v>13012.08</v>
      </c>
    </row>
    <row r="46" spans="1:5" s="6" customFormat="1" ht="26.1" customHeight="1" x14ac:dyDescent="0.2">
      <c r="A46" s="35" t="s">
        <v>67</v>
      </c>
      <c r="B46" s="35"/>
      <c r="C46" s="35"/>
      <c r="D46" s="35"/>
      <c r="E46" s="26">
        <v>601.91999999999996</v>
      </c>
    </row>
    <row r="47" spans="1:5" s="6" customFormat="1" ht="12.95" customHeight="1" x14ac:dyDescent="0.2">
      <c r="A47" s="35" t="s">
        <v>68</v>
      </c>
      <c r="B47" s="35"/>
      <c r="C47" s="35"/>
      <c r="D47" s="35"/>
      <c r="E47" s="26">
        <v>11024.52</v>
      </c>
    </row>
    <row r="48" spans="1:5" s="6" customFormat="1" ht="26.1" customHeight="1" x14ac:dyDescent="0.2">
      <c r="A48" s="35" t="s">
        <v>69</v>
      </c>
      <c r="B48" s="35"/>
      <c r="C48" s="35"/>
      <c r="D48" s="35"/>
      <c r="E48" s="26">
        <v>38898.1</v>
      </c>
    </row>
    <row r="49" spans="1:5" s="6" customFormat="1" ht="26.1" customHeight="1" x14ac:dyDescent="0.2">
      <c r="A49" s="35" t="s">
        <v>70</v>
      </c>
      <c r="B49" s="35"/>
      <c r="C49" s="35"/>
      <c r="D49" s="35"/>
      <c r="E49" s="26">
        <v>283413.12</v>
      </c>
    </row>
    <row r="50" spans="1:5" s="6" customFormat="1" ht="26.1" customHeight="1" x14ac:dyDescent="0.2">
      <c r="A50" s="35" t="s">
        <v>71</v>
      </c>
      <c r="B50" s="35"/>
      <c r="C50" s="35"/>
      <c r="D50" s="35"/>
      <c r="E50" s="26">
        <v>23747.84</v>
      </c>
    </row>
    <row r="51" spans="1:5" s="6" customFormat="1" ht="38.1" customHeight="1" x14ac:dyDescent="0.2">
      <c r="A51" s="35" t="s">
        <v>72</v>
      </c>
      <c r="B51" s="35"/>
      <c r="C51" s="35"/>
      <c r="D51" s="35"/>
      <c r="E51" s="26">
        <v>4109.0200000000004</v>
      </c>
    </row>
    <row r="52" spans="1:5" s="6" customFormat="1" ht="12.95" customHeight="1" x14ac:dyDescent="0.2">
      <c r="A52" s="35" t="s">
        <v>73</v>
      </c>
      <c r="B52" s="35"/>
      <c r="C52" s="35"/>
      <c r="D52" s="35"/>
      <c r="E52" s="26">
        <v>1507.13</v>
      </c>
    </row>
    <row r="53" spans="1:5" s="6" customFormat="1" ht="12.95" customHeight="1" x14ac:dyDescent="0.2">
      <c r="A53" s="35" t="s">
        <v>74</v>
      </c>
      <c r="B53" s="35"/>
      <c r="C53" s="35"/>
      <c r="D53" s="35"/>
      <c r="E53" s="26">
        <v>5643.84</v>
      </c>
    </row>
    <row r="54" spans="1:5" s="6" customFormat="1" ht="26.1" customHeight="1" x14ac:dyDescent="0.2">
      <c r="A54" s="35" t="s">
        <v>75</v>
      </c>
      <c r="B54" s="35"/>
      <c r="C54" s="35"/>
      <c r="D54" s="35"/>
      <c r="E54" s="26">
        <v>950</v>
      </c>
    </row>
    <row r="55" spans="1:5" s="6" customFormat="1" ht="26.1" customHeight="1" x14ac:dyDescent="0.2">
      <c r="A55" s="35" t="s">
        <v>76</v>
      </c>
      <c r="B55" s="35"/>
      <c r="C55" s="35"/>
      <c r="D55" s="35"/>
      <c r="E55" s="26">
        <v>1778900.84</v>
      </c>
    </row>
    <row r="56" spans="1:5" s="6" customFormat="1" ht="26.1" customHeight="1" x14ac:dyDescent="0.2">
      <c r="A56" s="35" t="s">
        <v>77</v>
      </c>
      <c r="B56" s="35"/>
      <c r="C56" s="35"/>
      <c r="D56" s="35"/>
      <c r="E56" s="26">
        <v>56803.48</v>
      </c>
    </row>
    <row r="57" spans="1:5" s="6" customFormat="1" ht="12.95" customHeight="1" x14ac:dyDescent="0.2">
      <c r="A57" s="35" t="s">
        <v>78</v>
      </c>
      <c r="B57" s="35"/>
      <c r="C57" s="35"/>
      <c r="D57" s="35"/>
      <c r="E57" s="26">
        <v>-63.64</v>
      </c>
    </row>
    <row r="58" spans="1:5" s="6" customFormat="1" ht="26.1" customHeight="1" x14ac:dyDescent="0.2">
      <c r="A58" s="35" t="s">
        <v>79</v>
      </c>
      <c r="B58" s="35"/>
      <c r="C58" s="35"/>
      <c r="D58" s="35"/>
      <c r="E58" s="26">
        <v>4344.45</v>
      </c>
    </row>
    <row r="59" spans="1:5" s="6" customFormat="1" ht="26.1" customHeight="1" x14ac:dyDescent="0.2">
      <c r="A59" s="35" t="s">
        <v>80</v>
      </c>
      <c r="B59" s="35"/>
      <c r="C59" s="35"/>
      <c r="D59" s="35"/>
      <c r="E59" s="26">
        <v>198.93</v>
      </c>
    </row>
    <row r="60" spans="1:5" s="6" customFormat="1" ht="26.1" customHeight="1" x14ac:dyDescent="0.2">
      <c r="A60" s="35" t="s">
        <v>81</v>
      </c>
      <c r="B60" s="35"/>
      <c r="C60" s="35"/>
      <c r="D60" s="35"/>
      <c r="E60" s="26">
        <v>17328.560000000001</v>
      </c>
    </row>
    <row r="61" spans="1:5" s="6" customFormat="1" ht="38.1" customHeight="1" x14ac:dyDescent="0.2">
      <c r="A61" s="35" t="s">
        <v>82</v>
      </c>
      <c r="B61" s="35"/>
      <c r="C61" s="35"/>
      <c r="D61" s="35"/>
      <c r="E61" s="26">
        <v>907.68</v>
      </c>
    </row>
    <row r="62" spans="1:5" s="6" customFormat="1" ht="26.1" customHeight="1" x14ac:dyDescent="0.2">
      <c r="A62" s="35" t="s">
        <v>83</v>
      </c>
      <c r="B62" s="35"/>
      <c r="C62" s="35"/>
      <c r="D62" s="35"/>
      <c r="E62" s="26">
        <v>3141.54</v>
      </c>
    </row>
    <row r="63" spans="1:5" s="6" customFormat="1" ht="26.1" customHeight="1" x14ac:dyDescent="0.2">
      <c r="A63" s="35" t="s">
        <v>84</v>
      </c>
      <c r="B63" s="35"/>
      <c r="C63" s="35"/>
      <c r="D63" s="35"/>
      <c r="E63" s="26">
        <v>14094.37</v>
      </c>
    </row>
    <row r="64" spans="1:5" s="6" customFormat="1" ht="26.1" customHeight="1" x14ac:dyDescent="0.2">
      <c r="A64" s="35" t="s">
        <v>85</v>
      </c>
      <c r="B64" s="35"/>
      <c r="C64" s="35"/>
      <c r="D64" s="35"/>
      <c r="E64" s="26">
        <v>341304.63</v>
      </c>
    </row>
    <row r="65" spans="1:5" s="6" customFormat="1" ht="26.1" customHeight="1" x14ac:dyDescent="0.2">
      <c r="A65" s="35" t="s">
        <v>86</v>
      </c>
      <c r="B65" s="35"/>
      <c r="C65" s="35"/>
      <c r="D65" s="35"/>
      <c r="E65" s="26">
        <v>8772.61</v>
      </c>
    </row>
    <row r="66" spans="1:5" s="6" customFormat="1" ht="26.1" customHeight="1" x14ac:dyDescent="0.2">
      <c r="A66" s="35" t="s">
        <v>87</v>
      </c>
      <c r="B66" s="35"/>
      <c r="C66" s="35"/>
      <c r="D66" s="35"/>
      <c r="E66" s="26">
        <v>343950.75</v>
      </c>
    </row>
    <row r="67" spans="1:5" s="6" customFormat="1" ht="38.1" customHeight="1" x14ac:dyDescent="0.2">
      <c r="A67" s="35" t="s">
        <v>88</v>
      </c>
      <c r="B67" s="35"/>
      <c r="C67" s="35"/>
      <c r="D67" s="35"/>
      <c r="E67" s="26">
        <v>1820.2</v>
      </c>
    </row>
    <row r="68" spans="1:5" s="6" customFormat="1" ht="38.1" customHeight="1" x14ac:dyDescent="0.2">
      <c r="A68" s="35" t="s">
        <v>89</v>
      </c>
      <c r="B68" s="35"/>
      <c r="C68" s="35"/>
      <c r="D68" s="35"/>
      <c r="E68" s="26">
        <v>1710</v>
      </c>
    </row>
    <row r="69" spans="1:5" s="6" customFormat="1" ht="26.1" customHeight="1" x14ac:dyDescent="0.2">
      <c r="A69" s="35" t="s">
        <v>90</v>
      </c>
      <c r="B69" s="35"/>
      <c r="C69" s="35"/>
      <c r="D69" s="35"/>
      <c r="E69" s="26">
        <v>7664.15</v>
      </c>
    </row>
    <row r="70" spans="1:5" s="6" customFormat="1" ht="26.1" customHeight="1" x14ac:dyDescent="0.2">
      <c r="A70" s="35" t="s">
        <v>91</v>
      </c>
      <c r="B70" s="35"/>
      <c r="C70" s="35"/>
      <c r="D70" s="35"/>
      <c r="E70" s="26">
        <v>2241.33</v>
      </c>
    </row>
    <row r="71" spans="1:5" s="6" customFormat="1" ht="26.1" customHeight="1" x14ac:dyDescent="0.2">
      <c r="A71" s="35" t="s">
        <v>92</v>
      </c>
      <c r="B71" s="35"/>
      <c r="C71" s="35"/>
      <c r="D71" s="35"/>
      <c r="E71" s="26">
        <v>98686.11</v>
      </c>
    </row>
    <row r="72" spans="1:5" s="6" customFormat="1" ht="51" customHeight="1" x14ac:dyDescent="0.2">
      <c r="A72" s="35" t="s">
        <v>6</v>
      </c>
      <c r="B72" s="35"/>
      <c r="C72" s="35"/>
      <c r="D72" s="35"/>
      <c r="E72" s="26">
        <v>138766.14000000001</v>
      </c>
    </row>
    <row r="73" spans="1:5" s="6" customFormat="1" ht="63" customHeight="1" x14ac:dyDescent="0.2">
      <c r="A73" s="35" t="s">
        <v>7</v>
      </c>
      <c r="B73" s="35"/>
      <c r="C73" s="35"/>
      <c r="D73" s="35"/>
      <c r="E73" s="26">
        <v>-4.08</v>
      </c>
    </row>
    <row r="74" spans="1:5" s="6" customFormat="1" ht="26.1" customHeight="1" x14ac:dyDescent="0.2">
      <c r="A74" s="35" t="s">
        <v>8</v>
      </c>
      <c r="B74" s="35"/>
      <c r="C74" s="35"/>
      <c r="D74" s="35"/>
      <c r="E74" s="26">
        <v>-85.4</v>
      </c>
    </row>
    <row r="75" spans="1:5" s="6" customFormat="1" ht="38.1" customHeight="1" x14ac:dyDescent="0.2">
      <c r="A75" s="35" t="s">
        <v>9</v>
      </c>
      <c r="B75" s="35"/>
      <c r="C75" s="35"/>
      <c r="D75" s="35"/>
      <c r="E75" s="26">
        <v>-147.29</v>
      </c>
    </row>
    <row r="76" spans="1:5" s="6" customFormat="1" ht="26.1" customHeight="1" x14ac:dyDescent="0.2">
      <c r="A76" s="35" t="s">
        <v>10</v>
      </c>
      <c r="B76" s="35"/>
      <c r="C76" s="35"/>
      <c r="D76" s="35"/>
      <c r="E76" s="26">
        <v>-35.29</v>
      </c>
    </row>
    <row r="77" spans="1:5" s="6" customFormat="1" ht="26.1" customHeight="1" x14ac:dyDescent="0.2">
      <c r="A77" s="35" t="s">
        <v>11</v>
      </c>
      <c r="B77" s="35"/>
      <c r="C77" s="35"/>
      <c r="D77" s="35"/>
      <c r="E77" s="26">
        <v>-899.35</v>
      </c>
    </row>
    <row r="78" spans="1:5" s="6" customFormat="1" ht="51" customHeight="1" x14ac:dyDescent="0.2">
      <c r="A78" s="35" t="s">
        <v>12</v>
      </c>
      <c r="B78" s="35"/>
      <c r="C78" s="35"/>
      <c r="D78" s="35"/>
      <c r="E78" s="26">
        <v>-285</v>
      </c>
    </row>
    <row r="79" spans="1:5" s="6" customFormat="1" ht="26.1" customHeight="1" x14ac:dyDescent="0.2">
      <c r="A79" s="35" t="s">
        <v>13</v>
      </c>
      <c r="B79" s="35"/>
      <c r="C79" s="35"/>
      <c r="D79" s="35"/>
      <c r="E79" s="26">
        <v>-32.21</v>
      </c>
    </row>
    <row r="80" spans="1:5" s="6" customFormat="1" ht="26.1" customHeight="1" x14ac:dyDescent="0.2">
      <c r="A80" s="35" t="s">
        <v>14</v>
      </c>
      <c r="B80" s="35"/>
      <c r="C80" s="35"/>
      <c r="D80" s="35"/>
      <c r="E80" s="26">
        <v>-5.7</v>
      </c>
    </row>
    <row r="81" spans="1:5" s="6" customFormat="1" ht="38.1" customHeight="1" x14ac:dyDescent="0.2">
      <c r="A81" s="35" t="s">
        <v>15</v>
      </c>
      <c r="B81" s="35"/>
      <c r="C81" s="35"/>
      <c r="D81" s="35"/>
      <c r="E81" s="26">
        <v>-14.9</v>
      </c>
    </row>
    <row r="82" spans="1:5" s="6" customFormat="1" ht="26.1" customHeight="1" x14ac:dyDescent="0.2">
      <c r="A82" s="35" t="s">
        <v>16</v>
      </c>
      <c r="B82" s="35"/>
      <c r="C82" s="35"/>
      <c r="D82" s="35"/>
      <c r="E82" s="26">
        <v>-74100.22</v>
      </c>
    </row>
    <row r="83" spans="1:5" s="6" customFormat="1" ht="26.1" customHeight="1" x14ac:dyDescent="0.2">
      <c r="A83" s="35" t="s">
        <v>17</v>
      </c>
      <c r="B83" s="35"/>
      <c r="C83" s="35"/>
      <c r="D83" s="35"/>
      <c r="E83" s="26">
        <v>-276.62</v>
      </c>
    </row>
    <row r="84" spans="1:5" s="6" customFormat="1" ht="26.1" customHeight="1" x14ac:dyDescent="0.2">
      <c r="A84" s="35" t="s">
        <v>18</v>
      </c>
      <c r="B84" s="35"/>
      <c r="C84" s="35"/>
      <c r="D84" s="35"/>
      <c r="E84" s="26">
        <v>-137.13</v>
      </c>
    </row>
    <row r="85" spans="1:5" s="6" customFormat="1" ht="26.1" customHeight="1" x14ac:dyDescent="0.2">
      <c r="A85" s="35" t="s">
        <v>19</v>
      </c>
      <c r="B85" s="35"/>
      <c r="C85" s="35"/>
      <c r="D85" s="35"/>
      <c r="E85" s="26">
        <v>-202.83</v>
      </c>
    </row>
    <row r="86" spans="1:5" s="6" customFormat="1" ht="26.1" customHeight="1" x14ac:dyDescent="0.2">
      <c r="A86" s="35" t="s">
        <v>20</v>
      </c>
      <c r="B86" s="35"/>
      <c r="C86" s="35"/>
      <c r="D86" s="35"/>
      <c r="E86" s="26">
        <v>-205.78</v>
      </c>
    </row>
    <row r="87" spans="1:5" s="6" customFormat="1" ht="26.1" customHeight="1" x14ac:dyDescent="0.2">
      <c r="A87" s="35" t="s">
        <v>21</v>
      </c>
      <c r="B87" s="35"/>
      <c r="C87" s="35"/>
      <c r="D87" s="35"/>
      <c r="E87" s="26">
        <v>-1.78</v>
      </c>
    </row>
    <row r="88" spans="1:5" s="6" customFormat="1" ht="26.1" customHeight="1" x14ac:dyDescent="0.2">
      <c r="A88" s="35" t="s">
        <v>22</v>
      </c>
      <c r="B88" s="35"/>
      <c r="C88" s="35"/>
      <c r="D88" s="35"/>
      <c r="E88" s="26">
        <v>64303.199999999997</v>
      </c>
    </row>
    <row r="89" spans="1:5" s="6" customFormat="1" ht="26.1" customHeight="1" x14ac:dyDescent="0.2">
      <c r="A89" s="35" t="s">
        <v>23</v>
      </c>
      <c r="B89" s="35"/>
      <c r="C89" s="35"/>
      <c r="D89" s="35"/>
      <c r="E89" s="26">
        <v>44497</v>
      </c>
    </row>
    <row r="90" spans="1:5" s="6" customFormat="1" ht="26.1" customHeight="1" x14ac:dyDescent="0.2">
      <c r="A90" s="35" t="s">
        <v>24</v>
      </c>
      <c r="B90" s="35"/>
      <c r="C90" s="35"/>
      <c r="D90" s="35"/>
      <c r="E90" s="26">
        <v>551.26</v>
      </c>
    </row>
    <row r="91" spans="1:5" s="6" customFormat="1" ht="26.1" customHeight="1" x14ac:dyDescent="0.2">
      <c r="A91" s="35" t="s">
        <v>25</v>
      </c>
      <c r="B91" s="35"/>
      <c r="C91" s="35"/>
      <c r="D91" s="35"/>
      <c r="E91" s="26">
        <v>310.10000000000002</v>
      </c>
    </row>
    <row r="92" spans="1:5" s="6" customFormat="1" ht="12.95" customHeight="1" x14ac:dyDescent="0.2">
      <c r="A92" s="35" t="s">
        <v>26</v>
      </c>
      <c r="B92" s="35"/>
      <c r="C92" s="35"/>
      <c r="D92" s="35"/>
      <c r="E92" s="26">
        <v>289.66000000000003</v>
      </c>
    </row>
    <row r="93" spans="1:5" s="6" customFormat="1" ht="38.1" customHeight="1" x14ac:dyDescent="0.2">
      <c r="A93" s="35" t="s">
        <v>27</v>
      </c>
      <c r="B93" s="35"/>
      <c r="C93" s="35"/>
      <c r="D93" s="35"/>
      <c r="E93" s="26">
        <v>28.98</v>
      </c>
    </row>
    <row r="94" spans="1:5" s="6" customFormat="1" ht="38.1" customHeight="1" x14ac:dyDescent="0.2">
      <c r="A94" s="35" t="s">
        <v>28</v>
      </c>
      <c r="B94" s="35"/>
      <c r="C94" s="35"/>
      <c r="D94" s="35"/>
      <c r="E94" s="26">
        <v>51.43</v>
      </c>
    </row>
    <row r="95" spans="1:5" s="6" customFormat="1" ht="38.1" customHeight="1" x14ac:dyDescent="0.2">
      <c r="A95" s="35" t="s">
        <v>29</v>
      </c>
      <c r="B95" s="35"/>
      <c r="C95" s="35"/>
      <c r="D95" s="35"/>
      <c r="E95" s="26">
        <v>-28.98</v>
      </c>
    </row>
    <row r="96" spans="1:5" s="6" customFormat="1" ht="38.1" customHeight="1" x14ac:dyDescent="0.2">
      <c r="A96" s="35" t="s">
        <v>30</v>
      </c>
      <c r="B96" s="35"/>
      <c r="C96" s="35"/>
      <c r="D96" s="35"/>
      <c r="E96" s="26">
        <v>291.18</v>
      </c>
    </row>
    <row r="97" spans="1:8" s="6" customFormat="1" ht="26.1" customHeight="1" x14ac:dyDescent="0.2">
      <c r="A97" s="35" t="s">
        <v>31</v>
      </c>
      <c r="B97" s="35"/>
      <c r="C97" s="35"/>
      <c r="D97" s="35"/>
      <c r="E97" s="26">
        <v>497.42</v>
      </c>
    </row>
    <row r="98" spans="1:8" s="6" customFormat="1" ht="26.1" customHeight="1" x14ac:dyDescent="0.2">
      <c r="A98" s="35" t="s">
        <v>32</v>
      </c>
      <c r="B98" s="35"/>
      <c r="C98" s="35"/>
      <c r="D98" s="35"/>
      <c r="E98" s="26">
        <v>282.85000000000002</v>
      </c>
    </row>
    <row r="99" spans="1:8" ht="12.95" customHeight="1" x14ac:dyDescent="0.2">
      <c r="A99" s="39" t="s">
        <v>93</v>
      </c>
      <c r="B99" s="39"/>
      <c r="C99" s="39"/>
      <c r="D99" s="39"/>
      <c r="E99" s="24">
        <v>17715126.600000001</v>
      </c>
      <c r="F99" s="31"/>
      <c r="G99" s="31"/>
      <c r="H99" s="31"/>
    </row>
    <row r="100" spans="1:8" ht="12.95" customHeight="1" x14ac:dyDescent="0.2">
      <c r="A100" s="33" t="s">
        <v>94</v>
      </c>
      <c r="B100" s="33"/>
      <c r="C100" s="33"/>
      <c r="D100" s="33"/>
      <c r="E100" s="24">
        <f>B148+МуниципальныеРайоны!P84</f>
        <v>19732741.899999999</v>
      </c>
      <c r="F100" s="31"/>
      <c r="G100" s="31"/>
      <c r="H100" s="31"/>
    </row>
    <row r="101" spans="1:8" ht="12.95" customHeight="1" x14ac:dyDescent="0.2">
      <c r="A101" s="33" t="s">
        <v>236</v>
      </c>
      <c r="B101" s="33"/>
      <c r="C101" s="33"/>
      <c r="D101" s="33"/>
      <c r="E101" s="30">
        <f>E105-E104</f>
        <v>10193352.800000001</v>
      </c>
      <c r="F101" s="31"/>
      <c r="G101" s="31"/>
    </row>
    <row r="102" spans="1:8" ht="12.95" customHeight="1" x14ac:dyDescent="0.2">
      <c r="A102" s="40" t="s">
        <v>95</v>
      </c>
      <c r="B102" s="40"/>
      <c r="C102" s="40"/>
      <c r="D102" s="40"/>
      <c r="E102" s="4"/>
    </row>
    <row r="103" spans="1:8" ht="12.95" customHeight="1" x14ac:dyDescent="0.2">
      <c r="A103" s="40" t="s">
        <v>96</v>
      </c>
      <c r="B103" s="40"/>
      <c r="C103" s="40"/>
      <c r="D103" s="40"/>
      <c r="E103" s="4"/>
    </row>
    <row r="104" spans="1:8" ht="80.25" customHeight="1" x14ac:dyDescent="0.2">
      <c r="A104" s="40" t="s">
        <v>237</v>
      </c>
      <c r="B104" s="40"/>
      <c r="C104" s="40"/>
      <c r="D104" s="40"/>
      <c r="E104" s="29">
        <v>-1369807.9</v>
      </c>
    </row>
    <row r="105" spans="1:8" ht="12.95" customHeight="1" x14ac:dyDescent="0.2">
      <c r="A105" s="43" t="s">
        <v>238</v>
      </c>
      <c r="B105" s="33"/>
      <c r="C105" s="33"/>
      <c r="D105" s="33"/>
      <c r="E105" s="24">
        <v>8823544.9000000004</v>
      </c>
    </row>
    <row r="106" spans="1:8" ht="12.95" customHeight="1" x14ac:dyDescent="0.2">
      <c r="A106" s="27"/>
      <c r="B106" s="27"/>
      <c r="C106" s="27"/>
      <c r="D106" s="27"/>
      <c r="E106" s="28"/>
    </row>
    <row r="107" spans="1:8" ht="12.95" customHeight="1" x14ac:dyDescent="0.2">
      <c r="A107" s="27"/>
      <c r="B107" s="27"/>
      <c r="C107" s="27"/>
      <c r="D107" s="27"/>
      <c r="E107" s="28"/>
    </row>
    <row r="108" spans="1:8" ht="12.95" customHeight="1" x14ac:dyDescent="0.2"/>
    <row r="109" spans="1:8" ht="12.95" customHeight="1" x14ac:dyDescent="0.2">
      <c r="A109" s="7" t="s">
        <v>97</v>
      </c>
    </row>
    <row r="110" spans="1:8" ht="12.95" customHeight="1" x14ac:dyDescent="0.2">
      <c r="A110" s="41" t="s">
        <v>98</v>
      </c>
      <c r="B110" s="41" t="s">
        <v>99</v>
      </c>
      <c r="C110" s="39" t="s">
        <v>100</v>
      </c>
      <c r="D110" s="39"/>
      <c r="E110" s="39"/>
    </row>
    <row r="111" spans="1:8" ht="51" customHeight="1" x14ac:dyDescent="0.2">
      <c r="A111" s="42"/>
      <c r="B111" s="42"/>
      <c r="C111" s="8" t="s">
        <v>101</v>
      </c>
      <c r="D111" s="8" t="s">
        <v>102</v>
      </c>
      <c r="E111" s="8" t="s">
        <v>103</v>
      </c>
    </row>
    <row r="112" spans="1:8" ht="12.95" customHeight="1" x14ac:dyDescent="0.2">
      <c r="A112" s="5" t="s">
        <v>104</v>
      </c>
      <c r="B112" s="9">
        <v>117076.8</v>
      </c>
      <c r="C112" s="9">
        <v>2037.4</v>
      </c>
      <c r="D112" s="10">
        <v>882.9</v>
      </c>
      <c r="E112" s="10">
        <v>20</v>
      </c>
    </row>
    <row r="113" spans="1:5" ht="12.95" customHeight="1" x14ac:dyDescent="0.2">
      <c r="A113" s="5" t="s">
        <v>105</v>
      </c>
      <c r="B113" s="10">
        <v>388.2</v>
      </c>
      <c r="C113" s="10">
        <v>238.6</v>
      </c>
      <c r="D113" s="10">
        <v>149.6</v>
      </c>
      <c r="E113" s="11"/>
    </row>
    <row r="114" spans="1:5" ht="12.95" customHeight="1" x14ac:dyDescent="0.2">
      <c r="A114" s="5" t="s">
        <v>106</v>
      </c>
      <c r="B114" s="9">
        <v>53090.7</v>
      </c>
      <c r="C114" s="9">
        <v>34786.400000000001</v>
      </c>
      <c r="D114" s="9">
        <v>10696</v>
      </c>
      <c r="E114" s="11"/>
    </row>
    <row r="115" spans="1:5" ht="12.95" customHeight="1" x14ac:dyDescent="0.2">
      <c r="A115" s="5" t="s">
        <v>107</v>
      </c>
      <c r="B115" s="9">
        <v>16564.099999999999</v>
      </c>
      <c r="C115" s="9">
        <v>11963.3</v>
      </c>
      <c r="D115" s="9">
        <v>2529.8000000000002</v>
      </c>
      <c r="E115" s="11"/>
    </row>
    <row r="116" spans="1:5" ht="12.95" customHeight="1" x14ac:dyDescent="0.2">
      <c r="A116" s="5" t="s">
        <v>108</v>
      </c>
      <c r="B116" s="9">
        <v>30636.799999999999</v>
      </c>
      <c r="C116" s="9">
        <v>22588.6</v>
      </c>
      <c r="D116" s="9">
        <v>6215</v>
      </c>
      <c r="E116" s="11"/>
    </row>
    <row r="117" spans="1:5" ht="12.95" customHeight="1" x14ac:dyDescent="0.2">
      <c r="A117" s="5" t="s">
        <v>109</v>
      </c>
      <c r="B117" s="9">
        <v>437323.4</v>
      </c>
      <c r="C117" s="9">
        <v>73798.5</v>
      </c>
      <c r="D117" s="9">
        <v>26398.5</v>
      </c>
      <c r="E117" s="9">
        <v>5431.5</v>
      </c>
    </row>
    <row r="118" spans="1:5" ht="26.1" customHeight="1" x14ac:dyDescent="0.2">
      <c r="A118" s="5" t="s">
        <v>110</v>
      </c>
      <c r="B118" s="9">
        <v>278352.40000000002</v>
      </c>
      <c r="C118" s="9">
        <v>18277</v>
      </c>
      <c r="D118" s="9">
        <v>5566.3</v>
      </c>
      <c r="E118" s="10">
        <v>225</v>
      </c>
    </row>
    <row r="119" spans="1:5" ht="26.1" customHeight="1" x14ac:dyDescent="0.2">
      <c r="A119" s="5" t="s">
        <v>111</v>
      </c>
      <c r="B119" s="9">
        <v>34107.800000000003</v>
      </c>
      <c r="C119" s="9">
        <v>7467</v>
      </c>
      <c r="D119" s="9">
        <v>3049.2</v>
      </c>
      <c r="E119" s="11"/>
    </row>
    <row r="120" spans="1:5" ht="12.95" customHeight="1" x14ac:dyDescent="0.2">
      <c r="A120" s="5" t="s">
        <v>112</v>
      </c>
      <c r="B120" s="9">
        <v>4355.2</v>
      </c>
      <c r="C120" s="9">
        <v>2588.6999999999998</v>
      </c>
      <c r="D120" s="9">
        <v>1201.5999999999999</v>
      </c>
      <c r="E120" s="10">
        <v>287.5</v>
      </c>
    </row>
    <row r="121" spans="1:5" ht="26.1" customHeight="1" x14ac:dyDescent="0.2">
      <c r="A121" s="5" t="s">
        <v>113</v>
      </c>
      <c r="B121" s="9">
        <v>7252831.7000000002</v>
      </c>
      <c r="C121" s="9">
        <v>14024</v>
      </c>
      <c r="D121" s="9">
        <v>5703.3</v>
      </c>
      <c r="E121" s="11"/>
    </row>
    <row r="122" spans="1:5" ht="12.95" customHeight="1" x14ac:dyDescent="0.2">
      <c r="A122" s="5" t="s">
        <v>114</v>
      </c>
      <c r="B122" s="9">
        <v>188194.3</v>
      </c>
      <c r="C122" s="9">
        <v>18597.5</v>
      </c>
      <c r="D122" s="9">
        <v>6855.5</v>
      </c>
      <c r="E122" s="11"/>
    </row>
    <row r="123" spans="1:5" ht="26.1" customHeight="1" x14ac:dyDescent="0.2">
      <c r="A123" s="5" t="s">
        <v>115</v>
      </c>
      <c r="B123" s="9">
        <v>1250835.2</v>
      </c>
      <c r="C123" s="9">
        <v>20305.099999999999</v>
      </c>
      <c r="D123" s="9">
        <v>4190.7</v>
      </c>
      <c r="E123" s="9">
        <v>9246</v>
      </c>
    </row>
    <row r="124" spans="1:5" ht="12.95" customHeight="1" x14ac:dyDescent="0.2">
      <c r="A124" s="5" t="s">
        <v>116</v>
      </c>
      <c r="B124" s="9">
        <v>405691.9</v>
      </c>
      <c r="C124" s="9">
        <v>13618.2</v>
      </c>
      <c r="D124" s="9">
        <v>5071</v>
      </c>
      <c r="E124" s="9">
        <v>1099.5</v>
      </c>
    </row>
    <row r="125" spans="1:5" ht="12.95" customHeight="1" x14ac:dyDescent="0.2">
      <c r="A125" s="5" t="s">
        <v>117</v>
      </c>
      <c r="B125" s="9">
        <v>1822801.5</v>
      </c>
      <c r="C125" s="9">
        <v>25742.400000000001</v>
      </c>
      <c r="D125" s="9">
        <v>10523.5</v>
      </c>
      <c r="E125" s="9">
        <v>442673.8</v>
      </c>
    </row>
    <row r="126" spans="1:5" ht="26.1" customHeight="1" x14ac:dyDescent="0.2">
      <c r="A126" s="5" t="s">
        <v>118</v>
      </c>
      <c r="B126" s="9">
        <v>1229306.7</v>
      </c>
      <c r="C126" s="9">
        <v>61090.400000000001</v>
      </c>
      <c r="D126" s="9">
        <v>20729.400000000001</v>
      </c>
      <c r="E126" s="9">
        <v>662001.9</v>
      </c>
    </row>
    <row r="127" spans="1:5" ht="12.95" customHeight="1" x14ac:dyDescent="0.2">
      <c r="A127" s="5" t="s">
        <v>119</v>
      </c>
      <c r="B127" s="9">
        <v>189955.9</v>
      </c>
      <c r="C127" s="9">
        <v>2662.9</v>
      </c>
      <c r="D127" s="9">
        <v>1441.3</v>
      </c>
      <c r="E127" s="11"/>
    </row>
    <row r="128" spans="1:5" ht="12.95" customHeight="1" x14ac:dyDescent="0.2">
      <c r="A128" s="5" t="s">
        <v>120</v>
      </c>
      <c r="B128" s="9">
        <v>229604.7</v>
      </c>
      <c r="C128" s="9">
        <v>116805.3</v>
      </c>
      <c r="D128" s="9">
        <v>44188.2</v>
      </c>
      <c r="E128" s="10">
        <v>404.2</v>
      </c>
    </row>
    <row r="129" spans="1:5" ht="12.95" customHeight="1" x14ac:dyDescent="0.2">
      <c r="A129" s="5" t="s">
        <v>121</v>
      </c>
      <c r="B129" s="9">
        <v>208124</v>
      </c>
      <c r="C129" s="9">
        <v>54019.4</v>
      </c>
      <c r="D129" s="9">
        <v>17790.3</v>
      </c>
      <c r="E129" s="11"/>
    </row>
    <row r="130" spans="1:5" ht="26.1" customHeight="1" x14ac:dyDescent="0.2">
      <c r="A130" s="5" t="s">
        <v>122</v>
      </c>
      <c r="B130" s="9">
        <v>45389.7</v>
      </c>
      <c r="C130" s="9">
        <v>7584</v>
      </c>
      <c r="D130" s="9">
        <v>1795.6</v>
      </c>
      <c r="E130" s="11"/>
    </row>
    <row r="131" spans="1:5" ht="26.1" customHeight="1" x14ac:dyDescent="0.2">
      <c r="A131" s="5" t="s">
        <v>123</v>
      </c>
      <c r="B131" s="9">
        <v>139085.4</v>
      </c>
      <c r="C131" s="9">
        <v>51911.8</v>
      </c>
      <c r="D131" s="9">
        <v>14728</v>
      </c>
      <c r="E131" s="9">
        <v>10063.1</v>
      </c>
    </row>
    <row r="132" spans="1:5" ht="26.1" customHeight="1" x14ac:dyDescent="0.2">
      <c r="A132" s="5" t="s">
        <v>124</v>
      </c>
      <c r="B132" s="9">
        <v>1091898.2</v>
      </c>
      <c r="C132" s="9">
        <v>22098.2</v>
      </c>
      <c r="D132" s="9">
        <v>7608.8</v>
      </c>
      <c r="E132" s="11"/>
    </row>
    <row r="133" spans="1:5" ht="26.1" customHeight="1" x14ac:dyDescent="0.2">
      <c r="A133" s="5" t="s">
        <v>125</v>
      </c>
      <c r="B133" s="9">
        <v>66684.2</v>
      </c>
      <c r="C133" s="9">
        <v>36048.1</v>
      </c>
      <c r="D133" s="9">
        <v>14997.6</v>
      </c>
      <c r="E133" s="9">
        <v>1507.1</v>
      </c>
    </row>
    <row r="134" spans="1:5" ht="12.95" customHeight="1" x14ac:dyDescent="0.2">
      <c r="A134" s="5" t="s">
        <v>126</v>
      </c>
      <c r="B134" s="9">
        <v>6782.8</v>
      </c>
      <c r="C134" s="9">
        <v>5093.3</v>
      </c>
      <c r="D134" s="10">
        <v>890.1</v>
      </c>
      <c r="E134" s="11"/>
    </row>
    <row r="135" spans="1:5" ht="26.1" customHeight="1" x14ac:dyDescent="0.2">
      <c r="A135" s="5" t="s">
        <v>127</v>
      </c>
      <c r="B135" s="9">
        <v>5259</v>
      </c>
      <c r="C135" s="9">
        <v>2846.2</v>
      </c>
      <c r="D135" s="9">
        <v>1192.5</v>
      </c>
      <c r="E135" s="11"/>
    </row>
    <row r="136" spans="1:5" ht="12.95" customHeight="1" x14ac:dyDescent="0.2">
      <c r="A136" s="5" t="s">
        <v>128</v>
      </c>
      <c r="B136" s="9">
        <v>4795.1000000000004</v>
      </c>
      <c r="C136" s="9">
        <v>3239.8</v>
      </c>
      <c r="D136" s="10">
        <v>928.5</v>
      </c>
      <c r="E136" s="11"/>
    </row>
    <row r="137" spans="1:5" ht="12.95" customHeight="1" x14ac:dyDescent="0.2">
      <c r="A137" s="5" t="s">
        <v>129</v>
      </c>
      <c r="B137" s="9">
        <v>8669</v>
      </c>
      <c r="C137" s="9">
        <v>6933.1</v>
      </c>
      <c r="D137" s="9">
        <v>1082.5999999999999</v>
      </c>
      <c r="E137" s="11"/>
    </row>
    <row r="138" spans="1:5" ht="12.95" customHeight="1" x14ac:dyDescent="0.2">
      <c r="A138" s="5" t="s">
        <v>130</v>
      </c>
      <c r="B138" s="9">
        <v>939927.1</v>
      </c>
      <c r="C138" s="9">
        <v>11150.2</v>
      </c>
      <c r="D138" s="9">
        <v>4212.2</v>
      </c>
      <c r="E138" s="11"/>
    </row>
    <row r="139" spans="1:5" ht="26.1" customHeight="1" x14ac:dyDescent="0.2">
      <c r="A139" s="5" t="s">
        <v>131</v>
      </c>
      <c r="B139" s="10">
        <v>777.1</v>
      </c>
      <c r="C139" s="10">
        <v>618.29999999999995</v>
      </c>
      <c r="D139" s="10">
        <v>144</v>
      </c>
      <c r="E139" s="11"/>
    </row>
    <row r="140" spans="1:5" ht="12.95" customHeight="1" x14ac:dyDescent="0.2">
      <c r="A140" s="5" t="s">
        <v>132</v>
      </c>
      <c r="B140" s="9">
        <v>135491.79999999999</v>
      </c>
      <c r="C140" s="9">
        <v>4429</v>
      </c>
      <c r="D140" s="10">
        <v>816</v>
      </c>
      <c r="E140" s="9">
        <v>1104.4000000000001</v>
      </c>
    </row>
    <row r="141" spans="1:5" ht="26.1" customHeight="1" x14ac:dyDescent="0.2">
      <c r="A141" s="5" t="s">
        <v>133</v>
      </c>
      <c r="B141" s="9">
        <v>69840.7</v>
      </c>
      <c r="C141" s="9">
        <v>32213.8</v>
      </c>
      <c r="D141" s="9">
        <v>11606.6</v>
      </c>
      <c r="E141" s="11"/>
    </row>
    <row r="142" spans="1:5" ht="12.95" customHeight="1" x14ac:dyDescent="0.2">
      <c r="A142" s="5" t="s">
        <v>134</v>
      </c>
      <c r="B142" s="9">
        <v>44249.3</v>
      </c>
      <c r="C142" s="9">
        <v>5165.3999999999996</v>
      </c>
      <c r="D142" s="9">
        <v>1805.3</v>
      </c>
      <c r="E142" s="11"/>
    </row>
    <row r="143" spans="1:5" ht="26.1" customHeight="1" x14ac:dyDescent="0.2">
      <c r="A143" s="5" t="s">
        <v>135</v>
      </c>
      <c r="B143" s="9">
        <v>1868.7</v>
      </c>
      <c r="C143" s="10">
        <v>748.8</v>
      </c>
      <c r="D143" s="10">
        <v>376.2</v>
      </c>
      <c r="E143" s="10">
        <v>562.5</v>
      </c>
    </row>
    <row r="144" spans="1:5" ht="26.1" customHeight="1" x14ac:dyDescent="0.2">
      <c r="A144" s="5" t="s">
        <v>136</v>
      </c>
      <c r="B144" s="9">
        <v>14533.6</v>
      </c>
      <c r="C144" s="9">
        <v>8391.9</v>
      </c>
      <c r="D144" s="9">
        <v>2472.1</v>
      </c>
      <c r="E144" s="11"/>
    </row>
    <row r="145" spans="1:5" ht="26.1" customHeight="1" x14ac:dyDescent="0.2">
      <c r="A145" s="5" t="s">
        <v>137</v>
      </c>
      <c r="B145" s="9">
        <v>30794.400000000001</v>
      </c>
      <c r="C145" s="9">
        <v>5199</v>
      </c>
      <c r="D145" s="9">
        <v>1708.5</v>
      </c>
      <c r="E145" s="10">
        <v>187.9</v>
      </c>
    </row>
    <row r="146" spans="1:5" ht="26.1" customHeight="1" x14ac:dyDescent="0.2">
      <c r="A146" s="5" t="s">
        <v>138</v>
      </c>
      <c r="B146" s="9">
        <v>68550.3</v>
      </c>
      <c r="C146" s="9">
        <v>13837.6</v>
      </c>
      <c r="D146" s="9">
        <v>2986.1</v>
      </c>
      <c r="E146" s="9">
        <v>1061.9000000000001</v>
      </c>
    </row>
    <row r="147" spans="1:5" ht="12.95" customHeight="1" x14ac:dyDescent="0.2">
      <c r="A147" s="5" t="s">
        <v>139</v>
      </c>
      <c r="B147" s="10">
        <v>731.9</v>
      </c>
      <c r="C147" s="10">
        <v>510.8</v>
      </c>
      <c r="D147" s="10">
        <v>122.6</v>
      </c>
      <c r="E147" s="11"/>
    </row>
    <row r="148" spans="1:5" ht="12.95" customHeight="1" x14ac:dyDescent="0.2">
      <c r="A148" s="3" t="s">
        <v>99</v>
      </c>
      <c r="B148" s="12">
        <v>16424569.4</v>
      </c>
      <c r="C148" s="12">
        <v>718629.7</v>
      </c>
      <c r="D148" s="12">
        <v>242655.1</v>
      </c>
      <c r="E148" s="12">
        <v>1135876.1000000001</v>
      </c>
    </row>
  </sheetData>
  <mergeCells count="106">
    <mergeCell ref="A69:D69"/>
    <mergeCell ref="A70:D70"/>
    <mergeCell ref="A71:D71"/>
    <mergeCell ref="A99:D99"/>
    <mergeCell ref="A100:D100"/>
    <mergeCell ref="A101:D101"/>
    <mergeCell ref="A102:D102"/>
    <mergeCell ref="A103:D103"/>
    <mergeCell ref="A110:A111"/>
    <mergeCell ref="B110:B111"/>
    <mergeCell ref="C110:E110"/>
    <mergeCell ref="A104:D104"/>
    <mergeCell ref="A105:D105"/>
    <mergeCell ref="A60:D60"/>
    <mergeCell ref="A61:D61"/>
    <mergeCell ref="A62:D62"/>
    <mergeCell ref="A63:D63"/>
    <mergeCell ref="A64:D64"/>
    <mergeCell ref="A65:D65"/>
    <mergeCell ref="A66:D66"/>
    <mergeCell ref="A67:D67"/>
    <mergeCell ref="A68:D68"/>
    <mergeCell ref="A51:D51"/>
    <mergeCell ref="A52:D52"/>
    <mergeCell ref="A53:D53"/>
    <mergeCell ref="A54:D54"/>
    <mergeCell ref="A55:D55"/>
    <mergeCell ref="A56:D56"/>
    <mergeCell ref="A57:D57"/>
    <mergeCell ref="A58:D58"/>
    <mergeCell ref="A59:D59"/>
    <mergeCell ref="A42:D42"/>
    <mergeCell ref="A43:D43"/>
    <mergeCell ref="A44:D44"/>
    <mergeCell ref="A45:D45"/>
    <mergeCell ref="A46:D46"/>
    <mergeCell ref="A47:D47"/>
    <mergeCell ref="A48:D48"/>
    <mergeCell ref="A49:D49"/>
    <mergeCell ref="A50:D50"/>
    <mergeCell ref="A94:D94"/>
    <mergeCell ref="A95:D95"/>
    <mergeCell ref="A96:D96"/>
    <mergeCell ref="A97:D97"/>
    <mergeCell ref="A98:D98"/>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85:D85"/>
    <mergeCell ref="A86:D86"/>
    <mergeCell ref="A87:D87"/>
    <mergeCell ref="A88:D88"/>
    <mergeCell ref="A89:D89"/>
    <mergeCell ref="A90:D90"/>
    <mergeCell ref="A91:D91"/>
    <mergeCell ref="A92:D92"/>
    <mergeCell ref="A93:D93"/>
    <mergeCell ref="A76:D76"/>
    <mergeCell ref="A77:D77"/>
    <mergeCell ref="A78:D78"/>
    <mergeCell ref="A79:D79"/>
    <mergeCell ref="A80:D80"/>
    <mergeCell ref="A81:D81"/>
    <mergeCell ref="A82:D82"/>
    <mergeCell ref="A83:D83"/>
    <mergeCell ref="A84:D84"/>
    <mergeCell ref="A1:E1"/>
    <mergeCell ref="A4:D4"/>
    <mergeCell ref="A9:D9"/>
    <mergeCell ref="A10:D10"/>
    <mergeCell ref="A11:D11"/>
    <mergeCell ref="A72:D72"/>
    <mergeCell ref="A73:D73"/>
    <mergeCell ref="A74:D74"/>
    <mergeCell ref="A75:D75"/>
    <mergeCell ref="A6:D6"/>
    <mergeCell ref="A5:D5"/>
    <mergeCell ref="A7:D7"/>
    <mergeCell ref="A8:D8"/>
    <mergeCell ref="A31:D31"/>
    <mergeCell ref="A32:D32"/>
    <mergeCell ref="A33:D33"/>
    <mergeCell ref="A34:D34"/>
    <mergeCell ref="A35:D35"/>
    <mergeCell ref="A36:D36"/>
    <mergeCell ref="A37:D37"/>
    <mergeCell ref="A38:D38"/>
    <mergeCell ref="A39:D39"/>
    <mergeCell ref="A40:D40"/>
    <mergeCell ref="A41:D41"/>
  </mergeCells>
  <pageMargins left="0.39370078740157483" right="0.39370078740157483" top="0.39370078740157483" bottom="0.39370078740157483" header="0" footer="0"/>
  <pageSetup paperSize="9" scale="79" fitToHeight="0"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84"/>
  <sheetViews>
    <sheetView topLeftCell="C74" workbookViewId="0"/>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3" customFormat="1" ht="30" customHeight="1" x14ac:dyDescent="0.35"/>
    <row r="2" spans="1:16" s="13" customFormat="1" ht="30" customHeight="1" x14ac:dyDescent="0.35">
      <c r="A2" s="48" t="s">
        <v>140</v>
      </c>
      <c r="B2" s="48"/>
      <c r="C2" s="48"/>
      <c r="D2" s="48"/>
      <c r="E2" s="48"/>
      <c r="F2" s="48"/>
      <c r="G2" s="48"/>
      <c r="H2" s="48"/>
      <c r="I2" s="48"/>
      <c r="J2" s="48"/>
      <c r="K2" s="48"/>
      <c r="L2" s="48"/>
      <c r="M2" s="48"/>
      <c r="N2" s="48"/>
      <c r="O2" s="48"/>
      <c r="P2" s="48"/>
    </row>
    <row r="3" spans="1:16" ht="15.95" customHeight="1" x14ac:dyDescent="0.2">
      <c r="A3" s="14"/>
      <c r="B3" s="14"/>
      <c r="C3" s="14"/>
      <c r="D3" s="14"/>
      <c r="E3" s="14"/>
      <c r="F3" s="14"/>
      <c r="G3" s="14"/>
      <c r="H3" s="14"/>
      <c r="I3" s="14"/>
      <c r="J3" s="14"/>
      <c r="N3" s="14"/>
      <c r="P3" s="15" t="s">
        <v>141</v>
      </c>
    </row>
    <row r="4" spans="1:16" s="16" customFormat="1" ht="23.1" customHeight="1" x14ac:dyDescent="0.2">
      <c r="A4" s="49" t="s">
        <v>142</v>
      </c>
      <c r="B4" s="44" t="s">
        <v>143</v>
      </c>
      <c r="C4" s="44" t="s">
        <v>144</v>
      </c>
      <c r="D4" s="51" t="s">
        <v>145</v>
      </c>
      <c r="E4" s="51" t="s">
        <v>146</v>
      </c>
      <c r="F4" s="51" t="s">
        <v>147</v>
      </c>
      <c r="G4" s="51" t="s">
        <v>148</v>
      </c>
      <c r="H4" s="51" t="s">
        <v>149</v>
      </c>
      <c r="I4" s="44" t="s">
        <v>150</v>
      </c>
      <c r="J4" s="44" t="s">
        <v>151</v>
      </c>
      <c r="K4" s="44" t="s">
        <v>152</v>
      </c>
      <c r="L4" s="44" t="s">
        <v>153</v>
      </c>
      <c r="M4" s="44" t="s">
        <v>154</v>
      </c>
      <c r="N4" s="44" t="s">
        <v>155</v>
      </c>
      <c r="O4" s="44" t="s">
        <v>156</v>
      </c>
      <c r="P4" s="46" t="s">
        <v>99</v>
      </c>
    </row>
    <row r="5" spans="1:16" s="16" customFormat="1" ht="36" customHeight="1" x14ac:dyDescent="0.2">
      <c r="A5" s="50"/>
      <c r="B5" s="45"/>
      <c r="C5" s="45"/>
      <c r="D5" s="52"/>
      <c r="E5" s="52"/>
      <c r="F5" s="52"/>
      <c r="G5" s="52"/>
      <c r="H5" s="52"/>
      <c r="I5" s="45"/>
      <c r="J5" s="45"/>
      <c r="K5" s="45"/>
      <c r="L5" s="45"/>
      <c r="M5" s="45"/>
      <c r="N5" s="45"/>
      <c r="O5" s="45"/>
      <c r="P5" s="47"/>
    </row>
    <row r="6" spans="1:16" s="1" customFormat="1" ht="63" customHeight="1" x14ac:dyDescent="0.2">
      <c r="A6" s="17" t="s">
        <v>157</v>
      </c>
      <c r="B6" s="18"/>
      <c r="C6" s="18"/>
      <c r="D6" s="18"/>
      <c r="E6" s="18"/>
      <c r="F6" s="18"/>
      <c r="G6" s="18"/>
      <c r="H6" s="18"/>
      <c r="I6" s="18"/>
      <c r="J6" s="18"/>
      <c r="K6" s="19">
        <v>25</v>
      </c>
      <c r="L6" s="18"/>
      <c r="M6" s="18"/>
      <c r="N6" s="18"/>
      <c r="O6" s="19">
        <v>990</v>
      </c>
      <c r="P6" s="20">
        <v>1015</v>
      </c>
    </row>
    <row r="7" spans="1:16" s="1" customFormat="1" ht="48" customHeight="1" x14ac:dyDescent="0.2">
      <c r="A7" s="17" t="s">
        <v>158</v>
      </c>
      <c r="B7" s="18"/>
      <c r="C7" s="21">
        <v>18446.8</v>
      </c>
      <c r="D7" s="21">
        <v>22975</v>
      </c>
      <c r="E7" s="18"/>
      <c r="F7" s="19">
        <v>675.3</v>
      </c>
      <c r="G7" s="21">
        <v>11612.5</v>
      </c>
      <c r="H7" s="21">
        <v>4764</v>
      </c>
      <c r="I7" s="21">
        <v>4732</v>
      </c>
      <c r="J7" s="21">
        <v>14510.1</v>
      </c>
      <c r="K7" s="21">
        <v>5877.3</v>
      </c>
      <c r="L7" s="21">
        <v>4348</v>
      </c>
      <c r="M7" s="19">
        <v>638.29999999999995</v>
      </c>
      <c r="N7" s="21">
        <v>9461.2000000000007</v>
      </c>
      <c r="O7" s="18"/>
      <c r="P7" s="20">
        <v>98040.3</v>
      </c>
    </row>
    <row r="8" spans="1:16" s="1" customFormat="1" ht="32.1" customHeight="1" x14ac:dyDescent="0.2">
      <c r="A8" s="17" t="s">
        <v>159</v>
      </c>
      <c r="B8" s="21">
        <v>63813.4</v>
      </c>
      <c r="C8" s="21">
        <v>18879.7</v>
      </c>
      <c r="D8" s="21">
        <v>10026.700000000001</v>
      </c>
      <c r="E8" s="21">
        <v>63128.4</v>
      </c>
      <c r="F8" s="21">
        <v>1644.7</v>
      </c>
      <c r="G8" s="21">
        <v>76720.5</v>
      </c>
      <c r="H8" s="21">
        <v>68561</v>
      </c>
      <c r="I8" s="21">
        <v>54416.3</v>
      </c>
      <c r="J8" s="21">
        <v>42198.8</v>
      </c>
      <c r="K8" s="21">
        <v>20538</v>
      </c>
      <c r="L8" s="21">
        <v>39158.699999999997</v>
      </c>
      <c r="M8" s="19">
        <v>607.4</v>
      </c>
      <c r="N8" s="21">
        <v>39201.1</v>
      </c>
      <c r="O8" s="21">
        <v>15476.6</v>
      </c>
      <c r="P8" s="20">
        <v>514371.3</v>
      </c>
    </row>
    <row r="9" spans="1:16" s="1" customFormat="1" ht="48" customHeight="1" x14ac:dyDescent="0.2">
      <c r="A9" s="17" t="s">
        <v>160</v>
      </c>
      <c r="B9" s="21">
        <v>23324.3</v>
      </c>
      <c r="C9" s="21">
        <v>41771.9</v>
      </c>
      <c r="D9" s="21">
        <v>25103</v>
      </c>
      <c r="E9" s="18"/>
      <c r="F9" s="18"/>
      <c r="G9" s="21">
        <v>14682</v>
      </c>
      <c r="H9" s="21">
        <v>12588.7</v>
      </c>
      <c r="I9" s="18"/>
      <c r="J9" s="21">
        <v>23711.1</v>
      </c>
      <c r="K9" s="21">
        <v>7679</v>
      </c>
      <c r="L9" s="21">
        <v>18465.2</v>
      </c>
      <c r="M9" s="18"/>
      <c r="N9" s="18"/>
      <c r="O9" s="18"/>
      <c r="P9" s="20">
        <v>167325.20000000001</v>
      </c>
    </row>
    <row r="10" spans="1:16" s="1" customFormat="1" ht="78.95" customHeight="1" x14ac:dyDescent="0.2">
      <c r="A10" s="17" t="s">
        <v>161</v>
      </c>
      <c r="B10" s="18"/>
      <c r="C10" s="19">
        <v>6.9</v>
      </c>
      <c r="D10" s="18"/>
      <c r="E10" s="18"/>
      <c r="F10" s="18"/>
      <c r="G10" s="18"/>
      <c r="H10" s="18"/>
      <c r="I10" s="18"/>
      <c r="J10" s="19">
        <v>141.69999999999999</v>
      </c>
      <c r="K10" s="18"/>
      <c r="L10" s="18"/>
      <c r="M10" s="18"/>
      <c r="N10" s="18"/>
      <c r="O10" s="18"/>
      <c r="P10" s="22">
        <v>148.6</v>
      </c>
    </row>
    <row r="11" spans="1:16" s="1" customFormat="1" ht="63" customHeight="1" x14ac:dyDescent="0.2">
      <c r="A11" s="17" t="s">
        <v>162</v>
      </c>
      <c r="B11" s="18"/>
      <c r="C11" s="21">
        <v>4887.5</v>
      </c>
      <c r="D11" s="19">
        <v>710</v>
      </c>
      <c r="E11" s="19">
        <v>471</v>
      </c>
      <c r="F11" s="19">
        <v>146.5</v>
      </c>
      <c r="G11" s="18"/>
      <c r="H11" s="19">
        <v>118.6</v>
      </c>
      <c r="I11" s="18"/>
      <c r="J11" s="18"/>
      <c r="K11" s="18"/>
      <c r="L11" s="19">
        <v>315.8</v>
      </c>
      <c r="M11" s="19">
        <v>287.3</v>
      </c>
      <c r="N11" s="18"/>
      <c r="O11" s="18"/>
      <c r="P11" s="20">
        <v>6936.7</v>
      </c>
    </row>
    <row r="12" spans="1:16" s="1" customFormat="1" ht="63" customHeight="1" x14ac:dyDescent="0.2">
      <c r="A12" s="17" t="s">
        <v>163</v>
      </c>
      <c r="B12" s="21">
        <v>1494.6</v>
      </c>
      <c r="C12" s="19">
        <v>419.3</v>
      </c>
      <c r="D12" s="19">
        <v>121.4</v>
      </c>
      <c r="E12" s="19">
        <v>17.3</v>
      </c>
      <c r="F12" s="19">
        <v>127.3</v>
      </c>
      <c r="G12" s="18"/>
      <c r="H12" s="19">
        <v>63.9</v>
      </c>
      <c r="I12" s="18"/>
      <c r="J12" s="19">
        <v>216</v>
      </c>
      <c r="K12" s="19">
        <v>120</v>
      </c>
      <c r="L12" s="19">
        <v>111</v>
      </c>
      <c r="M12" s="19">
        <v>119.8</v>
      </c>
      <c r="N12" s="19">
        <v>62.7</v>
      </c>
      <c r="O12" s="19">
        <v>266.10000000000002</v>
      </c>
      <c r="P12" s="20">
        <v>3139.3</v>
      </c>
    </row>
    <row r="13" spans="1:16" s="1" customFormat="1" ht="78.95" customHeight="1" x14ac:dyDescent="0.2">
      <c r="A13" s="17" t="s">
        <v>164</v>
      </c>
      <c r="B13" s="21">
        <v>4388.6000000000004</v>
      </c>
      <c r="C13" s="21">
        <v>1136</v>
      </c>
      <c r="D13" s="19">
        <v>801.1</v>
      </c>
      <c r="E13" s="19">
        <v>250</v>
      </c>
      <c r="F13" s="19">
        <v>-216.6</v>
      </c>
      <c r="G13" s="19">
        <v>539</v>
      </c>
      <c r="H13" s="19">
        <v>-5.3</v>
      </c>
      <c r="I13" s="19">
        <v>22</v>
      </c>
      <c r="J13" s="19">
        <v>562.29999999999995</v>
      </c>
      <c r="K13" s="19">
        <v>290</v>
      </c>
      <c r="L13" s="19">
        <v>749.2</v>
      </c>
      <c r="M13" s="19">
        <v>293.89999999999998</v>
      </c>
      <c r="N13" s="19">
        <v>306.10000000000002</v>
      </c>
      <c r="O13" s="19">
        <v>438.6</v>
      </c>
      <c r="P13" s="20">
        <v>9554.9</v>
      </c>
    </row>
    <row r="14" spans="1:16" s="1" customFormat="1" ht="95.1" customHeight="1" x14ac:dyDescent="0.2">
      <c r="A14" s="17" t="s">
        <v>165</v>
      </c>
      <c r="B14" s="21">
        <v>31783.200000000001</v>
      </c>
      <c r="C14" s="21">
        <v>5426.4</v>
      </c>
      <c r="D14" s="18"/>
      <c r="E14" s="18"/>
      <c r="F14" s="18"/>
      <c r="G14" s="18"/>
      <c r="H14" s="18"/>
      <c r="I14" s="18"/>
      <c r="J14" s="19">
        <v>224.8</v>
      </c>
      <c r="K14" s="18"/>
      <c r="L14" s="18"/>
      <c r="M14" s="18"/>
      <c r="N14" s="18"/>
      <c r="O14" s="18"/>
      <c r="P14" s="20">
        <v>37434.400000000001</v>
      </c>
    </row>
    <row r="15" spans="1:16" s="1" customFormat="1" ht="95.1" customHeight="1" x14ac:dyDescent="0.2">
      <c r="A15" s="17" t="s">
        <v>166</v>
      </c>
      <c r="B15" s="18"/>
      <c r="C15" s="21">
        <v>3197.5</v>
      </c>
      <c r="D15" s="18"/>
      <c r="E15" s="18"/>
      <c r="F15" s="18"/>
      <c r="G15" s="18"/>
      <c r="H15" s="18"/>
      <c r="I15" s="18"/>
      <c r="J15" s="18"/>
      <c r="K15" s="18"/>
      <c r="L15" s="18"/>
      <c r="M15" s="18"/>
      <c r="N15" s="18"/>
      <c r="O15" s="18"/>
      <c r="P15" s="20">
        <v>3197.5</v>
      </c>
    </row>
    <row r="16" spans="1:16" s="1" customFormat="1" ht="78.95" customHeight="1" x14ac:dyDescent="0.2">
      <c r="A16" s="17" t="s">
        <v>167</v>
      </c>
      <c r="B16" s="21">
        <v>1484.9</v>
      </c>
      <c r="C16" s="19">
        <v>193.6</v>
      </c>
      <c r="D16" s="18"/>
      <c r="E16" s="18"/>
      <c r="F16" s="18"/>
      <c r="G16" s="19">
        <v>50</v>
      </c>
      <c r="H16" s="18"/>
      <c r="I16" s="18"/>
      <c r="J16" s="19">
        <v>79.599999999999994</v>
      </c>
      <c r="K16" s="18"/>
      <c r="L16" s="18"/>
      <c r="M16" s="18"/>
      <c r="N16" s="18"/>
      <c r="O16" s="18"/>
      <c r="P16" s="20">
        <v>1808.1</v>
      </c>
    </row>
    <row r="17" spans="1:16" s="1" customFormat="1" ht="315.95" customHeight="1" x14ac:dyDescent="0.2">
      <c r="A17" s="17" t="s">
        <v>168</v>
      </c>
      <c r="B17" s="21">
        <v>44102.2</v>
      </c>
      <c r="C17" s="21">
        <v>31368.9</v>
      </c>
      <c r="D17" s="21">
        <v>2639.8</v>
      </c>
      <c r="E17" s="21">
        <v>-2061.4</v>
      </c>
      <c r="F17" s="19">
        <v>44.7</v>
      </c>
      <c r="G17" s="21">
        <v>5690.5</v>
      </c>
      <c r="H17" s="19">
        <v>887.8</v>
      </c>
      <c r="I17" s="19">
        <v>192.3</v>
      </c>
      <c r="J17" s="21">
        <v>4298.2</v>
      </c>
      <c r="K17" s="19">
        <v>766.3</v>
      </c>
      <c r="L17" s="19">
        <v>-349.5</v>
      </c>
      <c r="M17" s="21">
        <v>2631.2</v>
      </c>
      <c r="N17" s="19">
        <v>384.8</v>
      </c>
      <c r="O17" s="21">
        <v>1243.5</v>
      </c>
      <c r="P17" s="20">
        <v>91839.4</v>
      </c>
    </row>
    <row r="18" spans="1:16" s="1" customFormat="1" ht="141.94999999999999" customHeight="1" x14ac:dyDescent="0.2">
      <c r="A18" s="17" t="s">
        <v>169</v>
      </c>
      <c r="B18" s="21">
        <v>416252.2</v>
      </c>
      <c r="C18" s="21">
        <v>157300</v>
      </c>
      <c r="D18" s="21">
        <v>28694.2</v>
      </c>
      <c r="E18" s="21">
        <v>24930.3</v>
      </c>
      <c r="F18" s="21">
        <v>6436.8</v>
      </c>
      <c r="G18" s="21">
        <v>12569.8</v>
      </c>
      <c r="H18" s="21">
        <v>14563.8</v>
      </c>
      <c r="I18" s="21">
        <v>3964.3</v>
      </c>
      <c r="J18" s="21">
        <v>56314.5</v>
      </c>
      <c r="K18" s="21">
        <v>9452.9</v>
      </c>
      <c r="L18" s="21">
        <v>33142.5</v>
      </c>
      <c r="M18" s="21">
        <v>24609.1</v>
      </c>
      <c r="N18" s="21">
        <v>23915.5</v>
      </c>
      <c r="O18" s="21">
        <v>20942.599999999999</v>
      </c>
      <c r="P18" s="20">
        <v>833088.5</v>
      </c>
    </row>
    <row r="19" spans="1:16" s="1" customFormat="1" ht="78.95" customHeight="1" x14ac:dyDescent="0.2">
      <c r="A19" s="17" t="s">
        <v>170</v>
      </c>
      <c r="B19" s="21">
        <v>15473.8</v>
      </c>
      <c r="C19" s="19">
        <v>-500.4</v>
      </c>
      <c r="D19" s="21">
        <v>3799.4</v>
      </c>
      <c r="E19" s="19">
        <v>-717.2</v>
      </c>
      <c r="F19" s="19">
        <v>-693.2</v>
      </c>
      <c r="G19" s="19">
        <v>184.8</v>
      </c>
      <c r="H19" s="19">
        <v>263.7</v>
      </c>
      <c r="I19" s="19">
        <v>247.2</v>
      </c>
      <c r="J19" s="21">
        <v>4781.8</v>
      </c>
      <c r="K19" s="21">
        <v>1300</v>
      </c>
      <c r="L19" s="21">
        <v>2000</v>
      </c>
      <c r="M19" s="21">
        <v>-1161.9000000000001</v>
      </c>
      <c r="N19" s="19">
        <v>81.599999999999994</v>
      </c>
      <c r="O19" s="19">
        <v>159.30000000000001</v>
      </c>
      <c r="P19" s="20">
        <v>25219</v>
      </c>
    </row>
    <row r="20" spans="1:16" s="1" customFormat="1" ht="126.95" customHeight="1" x14ac:dyDescent="0.2">
      <c r="A20" s="17" t="s">
        <v>171</v>
      </c>
      <c r="B20" s="19">
        <v>14.1</v>
      </c>
      <c r="C20" s="19">
        <v>3.7</v>
      </c>
      <c r="D20" s="18"/>
      <c r="E20" s="18"/>
      <c r="F20" s="18"/>
      <c r="G20" s="18"/>
      <c r="H20" s="18"/>
      <c r="I20" s="18"/>
      <c r="J20" s="19">
        <v>3.7</v>
      </c>
      <c r="K20" s="18"/>
      <c r="L20" s="18"/>
      <c r="M20" s="19">
        <v>4.5999999999999996</v>
      </c>
      <c r="N20" s="18"/>
      <c r="O20" s="18"/>
      <c r="P20" s="22">
        <v>26.2</v>
      </c>
    </row>
    <row r="21" spans="1:16" s="1" customFormat="1" ht="78.95" customHeight="1" x14ac:dyDescent="0.2">
      <c r="A21" s="17" t="s">
        <v>172</v>
      </c>
      <c r="B21" s="19">
        <v>150</v>
      </c>
      <c r="C21" s="18"/>
      <c r="D21" s="18"/>
      <c r="E21" s="18"/>
      <c r="F21" s="18"/>
      <c r="G21" s="18"/>
      <c r="H21" s="18"/>
      <c r="I21" s="18"/>
      <c r="J21" s="18"/>
      <c r="K21" s="18"/>
      <c r="L21" s="18"/>
      <c r="M21" s="18"/>
      <c r="N21" s="18"/>
      <c r="O21" s="18"/>
      <c r="P21" s="22">
        <v>150</v>
      </c>
    </row>
    <row r="22" spans="1:16" s="1" customFormat="1" ht="111" customHeight="1" x14ac:dyDescent="0.2">
      <c r="A22" s="17" t="s">
        <v>173</v>
      </c>
      <c r="B22" s="21">
        <v>5443.2</v>
      </c>
      <c r="C22" s="21">
        <v>2090.4</v>
      </c>
      <c r="D22" s="19">
        <v>382.6</v>
      </c>
      <c r="E22" s="19">
        <v>-526.9</v>
      </c>
      <c r="F22" s="19">
        <v>-39.299999999999997</v>
      </c>
      <c r="G22" s="18"/>
      <c r="H22" s="19">
        <v>33.299999999999997</v>
      </c>
      <c r="I22" s="19">
        <v>44.8</v>
      </c>
      <c r="J22" s="21">
        <v>1435.2</v>
      </c>
      <c r="K22" s="19">
        <v>200.1</v>
      </c>
      <c r="L22" s="19">
        <v>826.3</v>
      </c>
      <c r="M22" s="19">
        <v>-88.6</v>
      </c>
      <c r="N22" s="19">
        <v>44.7</v>
      </c>
      <c r="O22" s="18"/>
      <c r="P22" s="20">
        <v>9846</v>
      </c>
    </row>
    <row r="23" spans="1:16" s="1" customFormat="1" ht="111" customHeight="1" x14ac:dyDescent="0.2">
      <c r="A23" s="17" t="s">
        <v>174</v>
      </c>
      <c r="B23" s="21">
        <v>131407.4</v>
      </c>
      <c r="C23" s="21">
        <v>78922.3</v>
      </c>
      <c r="D23" s="21">
        <v>20579.900000000001</v>
      </c>
      <c r="E23" s="19">
        <v>592.5</v>
      </c>
      <c r="F23" s="21">
        <v>1118.0999999999999</v>
      </c>
      <c r="G23" s="21">
        <v>4182.5</v>
      </c>
      <c r="H23" s="21">
        <v>5113.1000000000004</v>
      </c>
      <c r="I23" s="19">
        <v>946.9</v>
      </c>
      <c r="J23" s="21">
        <v>50941.599999999999</v>
      </c>
      <c r="K23" s="21">
        <v>2794.2</v>
      </c>
      <c r="L23" s="21">
        <v>6682.8</v>
      </c>
      <c r="M23" s="21">
        <v>7839.5</v>
      </c>
      <c r="N23" s="21">
        <v>2814.2</v>
      </c>
      <c r="O23" s="21">
        <v>5450.5</v>
      </c>
      <c r="P23" s="20">
        <v>319385.59999999998</v>
      </c>
    </row>
    <row r="24" spans="1:16" s="1" customFormat="1" ht="63" customHeight="1" x14ac:dyDescent="0.2">
      <c r="A24" s="17" t="s">
        <v>175</v>
      </c>
      <c r="B24" s="19">
        <v>129.5</v>
      </c>
      <c r="C24" s="19">
        <v>-965.7</v>
      </c>
      <c r="D24" s="19">
        <v>-225.9</v>
      </c>
      <c r="E24" s="19">
        <v>926.6</v>
      </c>
      <c r="F24" s="19">
        <v>-318.60000000000002</v>
      </c>
      <c r="G24" s="19">
        <v>746</v>
      </c>
      <c r="H24" s="19">
        <v>89.2</v>
      </c>
      <c r="I24" s="19">
        <v>46.6</v>
      </c>
      <c r="J24" s="19">
        <v>266.3</v>
      </c>
      <c r="K24" s="19">
        <v>203.6</v>
      </c>
      <c r="L24" s="19">
        <v>180</v>
      </c>
      <c r="M24" s="19">
        <v>112.6</v>
      </c>
      <c r="N24" s="19">
        <v>307.5</v>
      </c>
      <c r="O24" s="18"/>
      <c r="P24" s="20">
        <v>1497.8</v>
      </c>
    </row>
    <row r="25" spans="1:16" s="1" customFormat="1" ht="95.1" customHeight="1" x14ac:dyDescent="0.2">
      <c r="A25" s="17" t="s">
        <v>176</v>
      </c>
      <c r="B25" s="21">
        <v>2968</v>
      </c>
      <c r="C25" s="19">
        <v>-99.6</v>
      </c>
      <c r="D25" s="18"/>
      <c r="E25" s="19">
        <v>-10.199999999999999</v>
      </c>
      <c r="F25" s="19">
        <v>-37.5</v>
      </c>
      <c r="G25" s="19">
        <v>47.9</v>
      </c>
      <c r="H25" s="19">
        <v>40.4</v>
      </c>
      <c r="I25" s="19">
        <v>26.4</v>
      </c>
      <c r="J25" s="19">
        <v>28.5</v>
      </c>
      <c r="K25" s="19">
        <v>29.6</v>
      </c>
      <c r="L25" s="19">
        <v>264.10000000000002</v>
      </c>
      <c r="M25" s="19">
        <v>94.9</v>
      </c>
      <c r="N25" s="19">
        <v>291.5</v>
      </c>
      <c r="O25" s="19">
        <v>19.2</v>
      </c>
      <c r="P25" s="20">
        <v>3663</v>
      </c>
    </row>
    <row r="26" spans="1:16" s="1" customFormat="1" ht="63" customHeight="1" x14ac:dyDescent="0.2">
      <c r="A26" s="17" t="s">
        <v>177</v>
      </c>
      <c r="B26" s="19">
        <v>741.7</v>
      </c>
      <c r="C26" s="19">
        <v>108.1</v>
      </c>
      <c r="D26" s="19">
        <v>312.60000000000002</v>
      </c>
      <c r="E26" s="19">
        <v>63</v>
      </c>
      <c r="F26" s="19">
        <v>115.1</v>
      </c>
      <c r="G26" s="18"/>
      <c r="H26" s="19">
        <v>38.4</v>
      </c>
      <c r="I26" s="18"/>
      <c r="J26" s="19">
        <v>819.7</v>
      </c>
      <c r="K26" s="19">
        <v>45.9</v>
      </c>
      <c r="L26" s="19">
        <v>191.1</v>
      </c>
      <c r="M26" s="19">
        <v>45.7</v>
      </c>
      <c r="N26" s="18"/>
      <c r="O26" s="19">
        <v>7.5</v>
      </c>
      <c r="P26" s="20">
        <v>2488.8000000000002</v>
      </c>
    </row>
    <row r="27" spans="1:16" s="1" customFormat="1" ht="48" customHeight="1" x14ac:dyDescent="0.2">
      <c r="A27" s="17" t="s">
        <v>178</v>
      </c>
      <c r="B27" s="18"/>
      <c r="C27" s="18"/>
      <c r="D27" s="18"/>
      <c r="E27" s="18"/>
      <c r="F27" s="18"/>
      <c r="G27" s="18"/>
      <c r="H27" s="19">
        <v>-7.8</v>
      </c>
      <c r="I27" s="18"/>
      <c r="J27" s="18"/>
      <c r="K27" s="18"/>
      <c r="L27" s="18"/>
      <c r="M27" s="18"/>
      <c r="N27" s="18"/>
      <c r="O27" s="18"/>
      <c r="P27" s="22">
        <v>-7.8</v>
      </c>
    </row>
    <row r="28" spans="1:16" s="1" customFormat="1" ht="48" customHeight="1" x14ac:dyDescent="0.2">
      <c r="A28" s="17" t="s">
        <v>179</v>
      </c>
      <c r="B28" s="21">
        <v>1364.2</v>
      </c>
      <c r="C28" s="21">
        <v>3428.9</v>
      </c>
      <c r="D28" s="21">
        <v>2260.8000000000002</v>
      </c>
      <c r="E28" s="19">
        <v>220</v>
      </c>
      <c r="F28" s="19">
        <v>-144.4</v>
      </c>
      <c r="G28" s="19">
        <v>-999.3</v>
      </c>
      <c r="H28" s="19">
        <v>171.9</v>
      </c>
      <c r="I28" s="18"/>
      <c r="J28" s="18"/>
      <c r="K28" s="18"/>
      <c r="L28" s="19">
        <v>981.4</v>
      </c>
      <c r="M28" s="18"/>
      <c r="N28" s="19">
        <v>-83.6</v>
      </c>
      <c r="O28" s="18"/>
      <c r="P28" s="20">
        <v>7199.8</v>
      </c>
    </row>
    <row r="29" spans="1:16" s="1" customFormat="1" ht="95.1" customHeight="1" x14ac:dyDescent="0.2">
      <c r="A29" s="17" t="s">
        <v>180</v>
      </c>
      <c r="B29" s="21">
        <v>16490.099999999999</v>
      </c>
      <c r="C29" s="21">
        <v>16174.5</v>
      </c>
      <c r="D29" s="18"/>
      <c r="E29" s="18"/>
      <c r="F29" s="18"/>
      <c r="G29" s="19">
        <v>-142.5</v>
      </c>
      <c r="H29" s="18"/>
      <c r="I29" s="18"/>
      <c r="J29" s="21">
        <v>-2272</v>
      </c>
      <c r="K29" s="18"/>
      <c r="L29" s="18"/>
      <c r="M29" s="18"/>
      <c r="N29" s="18"/>
      <c r="O29" s="18"/>
      <c r="P29" s="20">
        <v>30250.1</v>
      </c>
    </row>
    <row r="30" spans="1:16" s="1" customFormat="1" ht="111" customHeight="1" x14ac:dyDescent="0.2">
      <c r="A30" s="17" t="s">
        <v>181</v>
      </c>
      <c r="B30" s="21">
        <v>1156.5</v>
      </c>
      <c r="C30" s="18"/>
      <c r="D30" s="19">
        <v>-276</v>
      </c>
      <c r="E30" s="18"/>
      <c r="F30" s="18"/>
      <c r="G30" s="18"/>
      <c r="H30" s="18"/>
      <c r="I30" s="18"/>
      <c r="J30" s="19">
        <v>137.5</v>
      </c>
      <c r="K30" s="18"/>
      <c r="L30" s="18"/>
      <c r="M30" s="18"/>
      <c r="N30" s="18"/>
      <c r="O30" s="18"/>
      <c r="P30" s="20">
        <v>1018</v>
      </c>
    </row>
    <row r="31" spans="1:16" s="1" customFormat="1" ht="78.95" customHeight="1" x14ac:dyDescent="0.2">
      <c r="A31" s="17" t="s">
        <v>182</v>
      </c>
      <c r="B31" s="21">
        <v>-1164.8</v>
      </c>
      <c r="C31" s="21">
        <v>1151.5</v>
      </c>
      <c r="D31" s="19">
        <v>247.3</v>
      </c>
      <c r="E31" s="19">
        <v>-296.8</v>
      </c>
      <c r="F31" s="19">
        <v>20.8</v>
      </c>
      <c r="G31" s="19">
        <v>350</v>
      </c>
      <c r="H31" s="19">
        <v>217</v>
      </c>
      <c r="I31" s="18"/>
      <c r="J31" s="19">
        <v>405.9</v>
      </c>
      <c r="K31" s="19">
        <v>-41.1</v>
      </c>
      <c r="L31" s="19">
        <v>770</v>
      </c>
      <c r="M31" s="19">
        <v>-471.8</v>
      </c>
      <c r="N31" s="18"/>
      <c r="O31" s="18"/>
      <c r="P31" s="20">
        <v>1188</v>
      </c>
    </row>
    <row r="32" spans="1:16" s="1" customFormat="1" ht="174" customHeight="1" x14ac:dyDescent="0.2">
      <c r="A32" s="17" t="s">
        <v>183</v>
      </c>
      <c r="B32" s="18"/>
      <c r="C32" s="19">
        <v>252.2</v>
      </c>
      <c r="D32" s="18"/>
      <c r="E32" s="18"/>
      <c r="F32" s="18"/>
      <c r="G32" s="18"/>
      <c r="H32" s="18"/>
      <c r="I32" s="18"/>
      <c r="J32" s="18"/>
      <c r="K32" s="18"/>
      <c r="L32" s="18"/>
      <c r="M32" s="18"/>
      <c r="N32" s="18"/>
      <c r="O32" s="18"/>
      <c r="P32" s="22">
        <v>252.2</v>
      </c>
    </row>
    <row r="33" spans="1:16" s="1" customFormat="1" ht="95.1" customHeight="1" x14ac:dyDescent="0.2">
      <c r="A33" s="17" t="s">
        <v>184</v>
      </c>
      <c r="B33" s="19">
        <v>-1</v>
      </c>
      <c r="C33" s="18"/>
      <c r="D33" s="18"/>
      <c r="E33" s="18"/>
      <c r="F33" s="18"/>
      <c r="G33" s="18"/>
      <c r="H33" s="18"/>
      <c r="I33" s="18"/>
      <c r="J33" s="18"/>
      <c r="K33" s="18"/>
      <c r="L33" s="18"/>
      <c r="M33" s="18"/>
      <c r="N33" s="18"/>
      <c r="O33" s="18"/>
      <c r="P33" s="22">
        <v>-1</v>
      </c>
    </row>
    <row r="34" spans="1:16" s="1" customFormat="1" ht="78.95" customHeight="1" x14ac:dyDescent="0.2">
      <c r="A34" s="17" t="s">
        <v>185</v>
      </c>
      <c r="B34" s="18"/>
      <c r="C34" s="18"/>
      <c r="D34" s="18"/>
      <c r="E34" s="18"/>
      <c r="F34" s="18"/>
      <c r="G34" s="18"/>
      <c r="H34" s="18"/>
      <c r="I34" s="18"/>
      <c r="J34" s="18"/>
      <c r="K34" s="18"/>
      <c r="L34" s="18"/>
      <c r="M34" s="18"/>
      <c r="N34" s="21">
        <v>-1121.8</v>
      </c>
      <c r="O34" s="18"/>
      <c r="P34" s="20">
        <v>-1121.8</v>
      </c>
    </row>
    <row r="35" spans="1:16" s="1" customFormat="1" ht="32.1" customHeight="1" x14ac:dyDescent="0.2">
      <c r="A35" s="17" t="s">
        <v>186</v>
      </c>
      <c r="B35" s="18"/>
      <c r="C35" s="18"/>
      <c r="D35" s="18"/>
      <c r="E35" s="21">
        <v>5594</v>
      </c>
      <c r="F35" s="18"/>
      <c r="G35" s="21">
        <v>3500.3</v>
      </c>
      <c r="H35" s="18"/>
      <c r="I35" s="18"/>
      <c r="J35" s="18"/>
      <c r="K35" s="18"/>
      <c r="L35" s="18"/>
      <c r="M35" s="18"/>
      <c r="N35" s="18"/>
      <c r="O35" s="18"/>
      <c r="P35" s="20">
        <v>9094.2999999999993</v>
      </c>
    </row>
    <row r="36" spans="1:16" s="1" customFormat="1" ht="63" customHeight="1" x14ac:dyDescent="0.2">
      <c r="A36" s="17" t="s">
        <v>187</v>
      </c>
      <c r="B36" s="18"/>
      <c r="C36" s="18"/>
      <c r="D36" s="18"/>
      <c r="E36" s="18"/>
      <c r="F36" s="18"/>
      <c r="G36" s="19">
        <v>88.2</v>
      </c>
      <c r="H36" s="19">
        <v>327</v>
      </c>
      <c r="I36" s="18"/>
      <c r="J36" s="18"/>
      <c r="K36" s="18"/>
      <c r="L36" s="18"/>
      <c r="M36" s="18"/>
      <c r="N36" s="18"/>
      <c r="O36" s="18"/>
      <c r="P36" s="22">
        <v>415.2</v>
      </c>
    </row>
    <row r="37" spans="1:16" s="1" customFormat="1" ht="48" customHeight="1" x14ac:dyDescent="0.2">
      <c r="A37" s="17" t="s">
        <v>188</v>
      </c>
      <c r="B37" s="18"/>
      <c r="C37" s="18"/>
      <c r="D37" s="18"/>
      <c r="E37" s="18"/>
      <c r="F37" s="18"/>
      <c r="G37" s="18"/>
      <c r="H37" s="18"/>
      <c r="I37" s="18"/>
      <c r="J37" s="18"/>
      <c r="K37" s="21">
        <v>5564</v>
      </c>
      <c r="L37" s="18"/>
      <c r="M37" s="18"/>
      <c r="N37" s="18"/>
      <c r="O37" s="18"/>
      <c r="P37" s="20">
        <v>5564</v>
      </c>
    </row>
    <row r="38" spans="1:16" s="1" customFormat="1" ht="48" customHeight="1" x14ac:dyDescent="0.2">
      <c r="A38" s="17" t="s">
        <v>189</v>
      </c>
      <c r="B38" s="19">
        <v>876.8</v>
      </c>
      <c r="C38" s="19">
        <v>139.69999999999999</v>
      </c>
      <c r="D38" s="18"/>
      <c r="E38" s="18"/>
      <c r="F38" s="18"/>
      <c r="G38" s="18"/>
      <c r="H38" s="18"/>
      <c r="I38" s="18"/>
      <c r="J38" s="18"/>
      <c r="K38" s="19">
        <v>123.1</v>
      </c>
      <c r="L38" s="18"/>
      <c r="M38" s="18"/>
      <c r="N38" s="19">
        <v>817.3</v>
      </c>
      <c r="O38" s="18"/>
      <c r="P38" s="20">
        <v>1956.8</v>
      </c>
    </row>
    <row r="39" spans="1:16" s="1" customFormat="1" ht="63" customHeight="1" x14ac:dyDescent="0.2">
      <c r="A39" s="17" t="s">
        <v>190</v>
      </c>
      <c r="B39" s="18"/>
      <c r="C39" s="18"/>
      <c r="D39" s="18"/>
      <c r="E39" s="18"/>
      <c r="F39" s="21">
        <v>7554.8</v>
      </c>
      <c r="G39" s="18"/>
      <c r="H39" s="18"/>
      <c r="I39" s="18"/>
      <c r="J39" s="18"/>
      <c r="K39" s="18"/>
      <c r="L39" s="18"/>
      <c r="M39" s="18"/>
      <c r="N39" s="18"/>
      <c r="O39" s="18"/>
      <c r="P39" s="20">
        <v>7554.8</v>
      </c>
    </row>
    <row r="40" spans="1:16" s="1" customFormat="1" ht="63" customHeight="1" x14ac:dyDescent="0.2">
      <c r="A40" s="17" t="s">
        <v>191</v>
      </c>
      <c r="B40" s="19">
        <v>63.9</v>
      </c>
      <c r="C40" s="18"/>
      <c r="D40" s="18"/>
      <c r="E40" s="18"/>
      <c r="F40" s="18"/>
      <c r="G40" s="18"/>
      <c r="H40" s="18"/>
      <c r="I40" s="18"/>
      <c r="J40" s="18"/>
      <c r="K40" s="18"/>
      <c r="L40" s="18"/>
      <c r="M40" s="18"/>
      <c r="N40" s="18"/>
      <c r="O40" s="18"/>
      <c r="P40" s="22">
        <v>63.9</v>
      </c>
    </row>
    <row r="41" spans="1:16" s="1" customFormat="1" ht="78.95" customHeight="1" x14ac:dyDescent="0.2">
      <c r="A41" s="17" t="s">
        <v>192</v>
      </c>
      <c r="B41" s="18"/>
      <c r="C41" s="18"/>
      <c r="D41" s="18"/>
      <c r="E41" s="18"/>
      <c r="F41" s="18"/>
      <c r="G41" s="18"/>
      <c r="H41" s="18"/>
      <c r="I41" s="18"/>
      <c r="J41" s="18"/>
      <c r="K41" s="19">
        <v>70</v>
      </c>
      <c r="L41" s="18"/>
      <c r="M41" s="18"/>
      <c r="N41" s="18"/>
      <c r="O41" s="18"/>
      <c r="P41" s="22">
        <v>70</v>
      </c>
    </row>
    <row r="42" spans="1:16" s="1" customFormat="1" ht="63" customHeight="1" x14ac:dyDescent="0.2">
      <c r="A42" s="17" t="s">
        <v>193</v>
      </c>
      <c r="B42" s="19">
        <v>863.8</v>
      </c>
      <c r="C42" s="21">
        <v>8299.9</v>
      </c>
      <c r="D42" s="19">
        <v>-195.5</v>
      </c>
      <c r="E42" s="18"/>
      <c r="F42" s="19">
        <v>308.2</v>
      </c>
      <c r="G42" s="18"/>
      <c r="H42" s="18"/>
      <c r="I42" s="18"/>
      <c r="J42" s="18"/>
      <c r="K42" s="18"/>
      <c r="L42" s="18"/>
      <c r="M42" s="18"/>
      <c r="N42" s="18"/>
      <c r="O42" s="18"/>
      <c r="P42" s="20">
        <v>9276.2999999999993</v>
      </c>
    </row>
    <row r="43" spans="1:16" s="1" customFormat="1" ht="63" customHeight="1" x14ac:dyDescent="0.2">
      <c r="A43" s="17" t="s">
        <v>194</v>
      </c>
      <c r="B43" s="18"/>
      <c r="C43" s="18"/>
      <c r="D43" s="18"/>
      <c r="E43" s="18"/>
      <c r="F43" s="21">
        <v>1307.7</v>
      </c>
      <c r="G43" s="18"/>
      <c r="H43" s="18"/>
      <c r="I43" s="18"/>
      <c r="J43" s="18"/>
      <c r="K43" s="18"/>
      <c r="L43" s="18"/>
      <c r="M43" s="18"/>
      <c r="N43" s="18"/>
      <c r="O43" s="18"/>
      <c r="P43" s="20">
        <v>1307.7</v>
      </c>
    </row>
    <row r="44" spans="1:16" s="1" customFormat="1" ht="63" customHeight="1" x14ac:dyDescent="0.2">
      <c r="A44" s="17" t="s">
        <v>195</v>
      </c>
      <c r="B44" s="18"/>
      <c r="C44" s="18"/>
      <c r="D44" s="19">
        <v>60.5</v>
      </c>
      <c r="E44" s="18"/>
      <c r="F44" s="21">
        <v>1127</v>
      </c>
      <c r="G44" s="18"/>
      <c r="H44" s="18"/>
      <c r="I44" s="19">
        <v>114.5</v>
      </c>
      <c r="J44" s="18"/>
      <c r="K44" s="18"/>
      <c r="L44" s="18"/>
      <c r="M44" s="18"/>
      <c r="N44" s="19">
        <v>544.20000000000005</v>
      </c>
      <c r="O44" s="18"/>
      <c r="P44" s="20">
        <v>1846.1</v>
      </c>
    </row>
    <row r="45" spans="1:16" s="1" customFormat="1" ht="63" customHeight="1" x14ac:dyDescent="0.2">
      <c r="A45" s="17" t="s">
        <v>196</v>
      </c>
      <c r="B45" s="21">
        <v>1226.8</v>
      </c>
      <c r="C45" s="18"/>
      <c r="D45" s="18"/>
      <c r="E45" s="18"/>
      <c r="F45" s="18"/>
      <c r="G45" s="18"/>
      <c r="H45" s="18"/>
      <c r="I45" s="18"/>
      <c r="J45" s="21">
        <v>1406.2</v>
      </c>
      <c r="K45" s="18"/>
      <c r="L45" s="18"/>
      <c r="M45" s="18"/>
      <c r="N45" s="18"/>
      <c r="O45" s="18"/>
      <c r="P45" s="20">
        <v>2633</v>
      </c>
    </row>
    <row r="46" spans="1:16" s="1" customFormat="1" ht="63" customHeight="1" x14ac:dyDescent="0.2">
      <c r="A46" s="17" t="s">
        <v>197</v>
      </c>
      <c r="B46" s="18"/>
      <c r="C46" s="18"/>
      <c r="D46" s="18"/>
      <c r="E46" s="18"/>
      <c r="F46" s="18"/>
      <c r="G46" s="18"/>
      <c r="H46" s="18"/>
      <c r="I46" s="18"/>
      <c r="J46" s="21">
        <v>6913.8</v>
      </c>
      <c r="K46" s="18"/>
      <c r="L46" s="18"/>
      <c r="M46" s="18"/>
      <c r="N46" s="18"/>
      <c r="O46" s="18"/>
      <c r="P46" s="20">
        <v>6913.8</v>
      </c>
    </row>
    <row r="47" spans="1:16" s="1" customFormat="1" ht="48" customHeight="1" x14ac:dyDescent="0.2">
      <c r="A47" s="17" t="s">
        <v>198</v>
      </c>
      <c r="B47" s="18"/>
      <c r="C47" s="18"/>
      <c r="D47" s="18"/>
      <c r="E47" s="18"/>
      <c r="F47" s="18"/>
      <c r="G47" s="18"/>
      <c r="H47" s="18"/>
      <c r="I47" s="18"/>
      <c r="J47" s="18"/>
      <c r="K47" s="19">
        <v>593</v>
      </c>
      <c r="L47" s="18"/>
      <c r="M47" s="18"/>
      <c r="N47" s="18"/>
      <c r="O47" s="18"/>
      <c r="P47" s="22">
        <v>593</v>
      </c>
    </row>
    <row r="48" spans="1:16" s="1" customFormat="1" ht="78.95" customHeight="1" x14ac:dyDescent="0.2">
      <c r="A48" s="17" t="s">
        <v>199</v>
      </c>
      <c r="B48" s="18"/>
      <c r="C48" s="18"/>
      <c r="D48" s="18"/>
      <c r="E48" s="18"/>
      <c r="F48" s="18"/>
      <c r="G48" s="21">
        <v>1334.6</v>
      </c>
      <c r="H48" s="18"/>
      <c r="I48" s="18"/>
      <c r="J48" s="18"/>
      <c r="K48" s="18"/>
      <c r="L48" s="18"/>
      <c r="M48" s="18"/>
      <c r="N48" s="18"/>
      <c r="O48" s="18"/>
      <c r="P48" s="20">
        <v>1334.6</v>
      </c>
    </row>
    <row r="49" spans="1:16" s="1" customFormat="1" ht="78.95" customHeight="1" x14ac:dyDescent="0.2">
      <c r="A49" s="17" t="s">
        <v>200</v>
      </c>
      <c r="B49" s="21">
        <v>68132.800000000003</v>
      </c>
      <c r="C49" s="18"/>
      <c r="D49" s="18"/>
      <c r="E49" s="18"/>
      <c r="F49" s="18"/>
      <c r="G49" s="18"/>
      <c r="H49" s="18"/>
      <c r="I49" s="18"/>
      <c r="J49" s="18"/>
      <c r="K49" s="18"/>
      <c r="L49" s="18"/>
      <c r="M49" s="18"/>
      <c r="N49" s="18"/>
      <c r="O49" s="18"/>
      <c r="P49" s="20">
        <v>68132.800000000003</v>
      </c>
    </row>
    <row r="50" spans="1:16" s="1" customFormat="1" ht="63" customHeight="1" x14ac:dyDescent="0.2">
      <c r="A50" s="17" t="s">
        <v>201</v>
      </c>
      <c r="B50" s="18"/>
      <c r="C50" s="18"/>
      <c r="D50" s="18"/>
      <c r="E50" s="18"/>
      <c r="F50" s="18"/>
      <c r="G50" s="18"/>
      <c r="H50" s="18"/>
      <c r="I50" s="21">
        <v>3295.3</v>
      </c>
      <c r="J50" s="18"/>
      <c r="K50" s="18"/>
      <c r="L50" s="18"/>
      <c r="M50" s="18"/>
      <c r="N50" s="18"/>
      <c r="O50" s="18"/>
      <c r="P50" s="20">
        <v>3295.3</v>
      </c>
    </row>
    <row r="51" spans="1:16" s="1" customFormat="1" ht="63" customHeight="1" x14ac:dyDescent="0.2">
      <c r="A51" s="17" t="s">
        <v>202</v>
      </c>
      <c r="B51" s="18"/>
      <c r="C51" s="21">
        <v>1193</v>
      </c>
      <c r="D51" s="18"/>
      <c r="E51" s="18"/>
      <c r="F51" s="19">
        <v>0</v>
      </c>
      <c r="G51" s="18"/>
      <c r="H51" s="18"/>
      <c r="I51" s="21">
        <v>1600</v>
      </c>
      <c r="J51" s="18"/>
      <c r="K51" s="19">
        <v>374.9</v>
      </c>
      <c r="L51" s="21">
        <v>7565.4</v>
      </c>
      <c r="M51" s="18"/>
      <c r="N51" s="21">
        <v>1012.5</v>
      </c>
      <c r="O51" s="18"/>
      <c r="P51" s="20">
        <v>11745.7</v>
      </c>
    </row>
    <row r="52" spans="1:16" s="1" customFormat="1" ht="63" customHeight="1" x14ac:dyDescent="0.2">
      <c r="A52" s="17" t="s">
        <v>203</v>
      </c>
      <c r="B52" s="18"/>
      <c r="C52" s="18"/>
      <c r="D52" s="18"/>
      <c r="E52" s="18"/>
      <c r="F52" s="18"/>
      <c r="G52" s="21">
        <v>1270.9000000000001</v>
      </c>
      <c r="H52" s="18"/>
      <c r="I52" s="18"/>
      <c r="J52" s="18"/>
      <c r="K52" s="18"/>
      <c r="L52" s="18"/>
      <c r="M52" s="18"/>
      <c r="N52" s="18"/>
      <c r="O52" s="18"/>
      <c r="P52" s="20">
        <v>1270.9000000000001</v>
      </c>
    </row>
    <row r="53" spans="1:16" s="1" customFormat="1" ht="63" customHeight="1" x14ac:dyDescent="0.2">
      <c r="A53" s="17" t="s">
        <v>204</v>
      </c>
      <c r="B53" s="18"/>
      <c r="C53" s="21">
        <v>25400</v>
      </c>
      <c r="D53" s="18"/>
      <c r="E53" s="18"/>
      <c r="F53" s="18"/>
      <c r="G53" s="18"/>
      <c r="H53" s="18"/>
      <c r="I53" s="18"/>
      <c r="J53" s="18"/>
      <c r="K53" s="18"/>
      <c r="L53" s="18"/>
      <c r="M53" s="18"/>
      <c r="N53" s="18"/>
      <c r="O53" s="18"/>
      <c r="P53" s="20">
        <v>25400</v>
      </c>
    </row>
    <row r="54" spans="1:16" s="1" customFormat="1" ht="78.95" customHeight="1" x14ac:dyDescent="0.2">
      <c r="A54" s="17" t="s">
        <v>205</v>
      </c>
      <c r="B54" s="18"/>
      <c r="C54" s="18"/>
      <c r="D54" s="18"/>
      <c r="E54" s="18"/>
      <c r="F54" s="18"/>
      <c r="G54" s="18"/>
      <c r="H54" s="18"/>
      <c r="I54" s="19">
        <v>20</v>
      </c>
      <c r="J54" s="18"/>
      <c r="K54" s="19">
        <v>86</v>
      </c>
      <c r="L54" s="19">
        <v>20</v>
      </c>
      <c r="M54" s="18"/>
      <c r="N54" s="18"/>
      <c r="O54" s="19">
        <v>30</v>
      </c>
      <c r="P54" s="22">
        <v>156</v>
      </c>
    </row>
    <row r="55" spans="1:16" s="1" customFormat="1" ht="63" customHeight="1" x14ac:dyDescent="0.2">
      <c r="A55" s="17" t="s">
        <v>206</v>
      </c>
      <c r="B55" s="18"/>
      <c r="C55" s="18"/>
      <c r="D55" s="18"/>
      <c r="E55" s="18"/>
      <c r="F55" s="18"/>
      <c r="G55" s="19">
        <v>-30</v>
      </c>
      <c r="H55" s="18"/>
      <c r="I55" s="18"/>
      <c r="J55" s="18"/>
      <c r="K55" s="18"/>
      <c r="L55" s="19">
        <v>-30</v>
      </c>
      <c r="M55" s="18"/>
      <c r="N55" s="18"/>
      <c r="O55" s="18"/>
      <c r="P55" s="22">
        <v>-60</v>
      </c>
    </row>
    <row r="56" spans="1:16" s="1" customFormat="1" ht="48" customHeight="1" x14ac:dyDescent="0.2">
      <c r="A56" s="17" t="s">
        <v>207</v>
      </c>
      <c r="B56" s="18"/>
      <c r="C56" s="18"/>
      <c r="D56" s="18"/>
      <c r="E56" s="18"/>
      <c r="F56" s="18"/>
      <c r="G56" s="18"/>
      <c r="H56" s="21">
        <v>1194.0999999999999</v>
      </c>
      <c r="I56" s="18"/>
      <c r="J56" s="18"/>
      <c r="K56" s="18"/>
      <c r="L56" s="18"/>
      <c r="M56" s="18"/>
      <c r="N56" s="18"/>
      <c r="O56" s="18"/>
      <c r="P56" s="20">
        <v>1194.0999999999999</v>
      </c>
    </row>
    <row r="57" spans="1:16" s="1" customFormat="1" ht="48" customHeight="1" x14ac:dyDescent="0.2">
      <c r="A57" s="17" t="s">
        <v>208</v>
      </c>
      <c r="B57" s="18"/>
      <c r="C57" s="18"/>
      <c r="D57" s="18"/>
      <c r="E57" s="18"/>
      <c r="F57" s="19">
        <v>-211.7</v>
      </c>
      <c r="G57" s="18"/>
      <c r="H57" s="18"/>
      <c r="I57" s="18"/>
      <c r="J57" s="18"/>
      <c r="K57" s="18"/>
      <c r="L57" s="18"/>
      <c r="M57" s="18"/>
      <c r="N57" s="18"/>
      <c r="O57" s="18"/>
      <c r="P57" s="22">
        <v>-211.7</v>
      </c>
    </row>
    <row r="58" spans="1:16" s="1" customFormat="1" ht="63" customHeight="1" x14ac:dyDescent="0.2">
      <c r="A58" s="17" t="s">
        <v>209</v>
      </c>
      <c r="B58" s="21">
        <v>20153.599999999999</v>
      </c>
      <c r="C58" s="18"/>
      <c r="D58" s="18"/>
      <c r="E58" s="18"/>
      <c r="F58" s="18"/>
      <c r="G58" s="18"/>
      <c r="H58" s="18"/>
      <c r="I58" s="18"/>
      <c r="J58" s="18"/>
      <c r="K58" s="18"/>
      <c r="L58" s="18"/>
      <c r="M58" s="18"/>
      <c r="N58" s="18"/>
      <c r="O58" s="18"/>
      <c r="P58" s="20">
        <v>20153.599999999999</v>
      </c>
    </row>
    <row r="59" spans="1:16" s="1" customFormat="1" ht="111" customHeight="1" x14ac:dyDescent="0.2">
      <c r="A59" s="17" t="s">
        <v>210</v>
      </c>
      <c r="B59" s="19">
        <v>-0.7</v>
      </c>
      <c r="C59" s="19">
        <v>-192.1</v>
      </c>
      <c r="D59" s="18"/>
      <c r="E59" s="18"/>
      <c r="F59" s="18"/>
      <c r="G59" s="18"/>
      <c r="H59" s="18"/>
      <c r="I59" s="18"/>
      <c r="J59" s="18"/>
      <c r="K59" s="18"/>
      <c r="L59" s="18"/>
      <c r="M59" s="18"/>
      <c r="N59" s="21">
        <v>-1188.0999999999999</v>
      </c>
      <c r="O59" s="18"/>
      <c r="P59" s="20">
        <v>-1380.9</v>
      </c>
    </row>
    <row r="60" spans="1:16" s="1" customFormat="1" ht="48" customHeight="1" x14ac:dyDescent="0.2">
      <c r="A60" s="17" t="s">
        <v>211</v>
      </c>
      <c r="B60" s="18"/>
      <c r="C60" s="18"/>
      <c r="D60" s="18"/>
      <c r="E60" s="18"/>
      <c r="F60" s="18"/>
      <c r="G60" s="18"/>
      <c r="H60" s="18"/>
      <c r="I60" s="18"/>
      <c r="J60" s="21">
        <v>44497</v>
      </c>
      <c r="K60" s="18"/>
      <c r="L60" s="18"/>
      <c r="M60" s="18"/>
      <c r="N60" s="18"/>
      <c r="O60" s="18"/>
      <c r="P60" s="20">
        <v>44497</v>
      </c>
    </row>
    <row r="61" spans="1:16" s="1" customFormat="1" ht="141.94999999999999" customHeight="1" x14ac:dyDescent="0.2">
      <c r="A61" s="17" t="s">
        <v>212</v>
      </c>
      <c r="B61" s="19">
        <v>226.1</v>
      </c>
      <c r="C61" s="19">
        <v>216.6</v>
      </c>
      <c r="D61" s="19">
        <v>46.2</v>
      </c>
      <c r="E61" s="19">
        <v>25.9</v>
      </c>
      <c r="F61" s="19">
        <v>16.8</v>
      </c>
      <c r="G61" s="18"/>
      <c r="H61" s="19">
        <v>23.1</v>
      </c>
      <c r="I61" s="18"/>
      <c r="J61" s="19">
        <v>43.3</v>
      </c>
      <c r="K61" s="19">
        <v>20.5</v>
      </c>
      <c r="L61" s="18"/>
      <c r="M61" s="19">
        <v>33</v>
      </c>
      <c r="N61" s="18"/>
      <c r="O61" s="19">
        <v>33.9</v>
      </c>
      <c r="P61" s="22">
        <v>685.5</v>
      </c>
    </row>
    <row r="62" spans="1:16" s="1" customFormat="1" ht="48" customHeight="1" x14ac:dyDescent="0.2">
      <c r="A62" s="17" t="s">
        <v>213</v>
      </c>
      <c r="B62" s="18"/>
      <c r="C62" s="19">
        <v>27.7</v>
      </c>
      <c r="D62" s="19">
        <v>215</v>
      </c>
      <c r="E62" s="18"/>
      <c r="F62" s="18"/>
      <c r="G62" s="19">
        <v>83.9</v>
      </c>
      <c r="H62" s="18"/>
      <c r="I62" s="18"/>
      <c r="J62" s="18"/>
      <c r="K62" s="19">
        <v>198.7</v>
      </c>
      <c r="L62" s="19">
        <v>641.79999999999995</v>
      </c>
      <c r="M62" s="18"/>
      <c r="N62" s="18"/>
      <c r="O62" s="19">
        <v>2.5</v>
      </c>
      <c r="P62" s="20">
        <v>1169.7</v>
      </c>
    </row>
    <row r="63" spans="1:16" s="1" customFormat="1" ht="126.95" customHeight="1" x14ac:dyDescent="0.2">
      <c r="A63" s="17" t="s">
        <v>214</v>
      </c>
      <c r="B63" s="18"/>
      <c r="C63" s="18"/>
      <c r="D63" s="18"/>
      <c r="E63" s="18"/>
      <c r="F63" s="18"/>
      <c r="G63" s="19">
        <v>0</v>
      </c>
      <c r="H63" s="18"/>
      <c r="I63" s="18"/>
      <c r="J63" s="18"/>
      <c r="K63" s="18"/>
      <c r="L63" s="19">
        <v>11.5</v>
      </c>
      <c r="M63" s="18"/>
      <c r="N63" s="18"/>
      <c r="O63" s="18"/>
      <c r="P63" s="22">
        <v>11.5</v>
      </c>
    </row>
    <row r="64" spans="1:16" s="1" customFormat="1" ht="63" customHeight="1" x14ac:dyDescent="0.2">
      <c r="A64" s="17" t="s">
        <v>215</v>
      </c>
      <c r="B64" s="21">
        <v>1329.4</v>
      </c>
      <c r="C64" s="21">
        <v>1189.8</v>
      </c>
      <c r="D64" s="19">
        <v>316.5</v>
      </c>
      <c r="E64" s="19">
        <v>419.3</v>
      </c>
      <c r="F64" s="19">
        <v>79.8</v>
      </c>
      <c r="G64" s="18"/>
      <c r="H64" s="19">
        <v>130.80000000000001</v>
      </c>
      <c r="I64" s="18"/>
      <c r="J64" s="19">
        <v>210.8</v>
      </c>
      <c r="K64" s="19">
        <v>88.8</v>
      </c>
      <c r="L64" s="18"/>
      <c r="M64" s="19">
        <v>-139.4</v>
      </c>
      <c r="N64" s="18"/>
      <c r="O64" s="19">
        <v>152.5</v>
      </c>
      <c r="P64" s="20">
        <v>3778.4</v>
      </c>
    </row>
    <row r="65" spans="1:16" s="1" customFormat="1" ht="126.95" customHeight="1" x14ac:dyDescent="0.2">
      <c r="A65" s="17" t="s">
        <v>216</v>
      </c>
      <c r="B65" s="21">
        <v>16400.099999999999</v>
      </c>
      <c r="C65" s="21">
        <v>10759.4</v>
      </c>
      <c r="D65" s="21">
        <v>1975.5</v>
      </c>
      <c r="E65" s="21">
        <v>1104.9000000000001</v>
      </c>
      <c r="F65" s="19">
        <v>980.2</v>
      </c>
      <c r="G65" s="21">
        <v>2267.5</v>
      </c>
      <c r="H65" s="19">
        <v>970.4</v>
      </c>
      <c r="I65" s="19">
        <v>230.8</v>
      </c>
      <c r="J65" s="19">
        <v>-46.6</v>
      </c>
      <c r="K65" s="21">
        <v>1023.3</v>
      </c>
      <c r="L65" s="21">
        <v>2540.9</v>
      </c>
      <c r="M65" s="19">
        <v>280.3</v>
      </c>
      <c r="N65" s="21">
        <v>1977</v>
      </c>
      <c r="O65" s="21">
        <v>3303.8</v>
      </c>
      <c r="P65" s="20">
        <v>43767.4</v>
      </c>
    </row>
    <row r="66" spans="1:16" s="1" customFormat="1" ht="63" customHeight="1" x14ac:dyDescent="0.2">
      <c r="A66" s="17" t="s">
        <v>217</v>
      </c>
      <c r="B66" s="21">
        <v>3594.1</v>
      </c>
      <c r="C66" s="18"/>
      <c r="D66" s="18"/>
      <c r="E66" s="18"/>
      <c r="F66" s="18"/>
      <c r="G66" s="18"/>
      <c r="H66" s="18"/>
      <c r="I66" s="18"/>
      <c r="J66" s="18"/>
      <c r="K66" s="18"/>
      <c r="L66" s="18"/>
      <c r="M66" s="18"/>
      <c r="N66" s="18"/>
      <c r="O66" s="18"/>
      <c r="P66" s="20">
        <v>3594.1</v>
      </c>
    </row>
    <row r="67" spans="1:16" s="1" customFormat="1" ht="78.95" customHeight="1" x14ac:dyDescent="0.2">
      <c r="A67" s="17" t="s">
        <v>218</v>
      </c>
      <c r="B67" s="18"/>
      <c r="C67" s="18"/>
      <c r="D67" s="18"/>
      <c r="E67" s="18"/>
      <c r="F67" s="18"/>
      <c r="G67" s="18"/>
      <c r="H67" s="18"/>
      <c r="I67" s="18"/>
      <c r="J67" s="21">
        <v>16420.900000000001</v>
      </c>
      <c r="K67" s="18"/>
      <c r="L67" s="18"/>
      <c r="M67" s="18"/>
      <c r="N67" s="18"/>
      <c r="O67" s="18"/>
      <c r="P67" s="20">
        <v>16420.900000000001</v>
      </c>
    </row>
    <row r="68" spans="1:16" s="1" customFormat="1" ht="15.95" customHeight="1" x14ac:dyDescent="0.2">
      <c r="A68" s="17" t="s">
        <v>219</v>
      </c>
      <c r="B68" s="18"/>
      <c r="C68" s="18"/>
      <c r="D68" s="18"/>
      <c r="E68" s="18"/>
      <c r="F68" s="18"/>
      <c r="G68" s="18"/>
      <c r="H68" s="18"/>
      <c r="I68" s="18"/>
      <c r="J68" s="18"/>
      <c r="K68" s="18"/>
      <c r="L68" s="18"/>
      <c r="M68" s="19">
        <v>-4.5999999999999996</v>
      </c>
      <c r="N68" s="18"/>
      <c r="O68" s="18"/>
      <c r="P68" s="22">
        <v>-4.5999999999999996</v>
      </c>
    </row>
    <row r="69" spans="1:16" s="1" customFormat="1" ht="63" customHeight="1" x14ac:dyDescent="0.2">
      <c r="A69" s="17" t="s">
        <v>220</v>
      </c>
      <c r="B69" s="18"/>
      <c r="C69" s="18"/>
      <c r="D69" s="18"/>
      <c r="E69" s="18"/>
      <c r="F69" s="21">
        <v>11604.8</v>
      </c>
      <c r="G69" s="18"/>
      <c r="H69" s="18"/>
      <c r="I69" s="18"/>
      <c r="J69" s="18"/>
      <c r="K69" s="18"/>
      <c r="L69" s="18"/>
      <c r="M69" s="18"/>
      <c r="N69" s="18"/>
      <c r="O69" s="18"/>
      <c r="P69" s="20">
        <v>11604.8</v>
      </c>
    </row>
    <row r="70" spans="1:16" s="1" customFormat="1" ht="48" customHeight="1" x14ac:dyDescent="0.2">
      <c r="A70" s="17" t="s">
        <v>221</v>
      </c>
      <c r="B70" s="19">
        <v>0</v>
      </c>
      <c r="C70" s="18"/>
      <c r="D70" s="18"/>
      <c r="E70" s="18"/>
      <c r="F70" s="18"/>
      <c r="G70" s="18"/>
      <c r="H70" s="18"/>
      <c r="I70" s="18"/>
      <c r="J70" s="18"/>
      <c r="K70" s="18"/>
      <c r="L70" s="18"/>
      <c r="M70" s="18"/>
      <c r="N70" s="18"/>
      <c r="O70" s="18"/>
      <c r="P70" s="22">
        <v>0</v>
      </c>
    </row>
    <row r="71" spans="1:16" s="1" customFormat="1" ht="48" customHeight="1" x14ac:dyDescent="0.2">
      <c r="A71" s="17" t="s">
        <v>222</v>
      </c>
      <c r="B71" s="21">
        <v>3030.5</v>
      </c>
      <c r="C71" s="18"/>
      <c r="D71" s="18"/>
      <c r="E71" s="18"/>
      <c r="F71" s="18"/>
      <c r="G71" s="18"/>
      <c r="H71" s="18"/>
      <c r="I71" s="18"/>
      <c r="J71" s="18"/>
      <c r="K71" s="18"/>
      <c r="L71" s="18"/>
      <c r="M71" s="18"/>
      <c r="N71" s="18"/>
      <c r="O71" s="18"/>
      <c r="P71" s="20">
        <v>3030.5</v>
      </c>
    </row>
    <row r="72" spans="1:16" s="1" customFormat="1" ht="48" customHeight="1" x14ac:dyDescent="0.2">
      <c r="A72" s="17" t="s">
        <v>223</v>
      </c>
      <c r="B72" s="18"/>
      <c r="C72" s="18"/>
      <c r="D72" s="19">
        <v>73.8</v>
      </c>
      <c r="E72" s="19">
        <v>0.8</v>
      </c>
      <c r="F72" s="19">
        <v>85.7</v>
      </c>
      <c r="G72" s="19">
        <v>226.1</v>
      </c>
      <c r="H72" s="19">
        <v>127.9</v>
      </c>
      <c r="I72" s="19">
        <v>0.1</v>
      </c>
      <c r="J72" s="19">
        <v>98.7</v>
      </c>
      <c r="K72" s="19">
        <v>82.4</v>
      </c>
      <c r="L72" s="19">
        <v>153.5</v>
      </c>
      <c r="M72" s="19">
        <v>145.1</v>
      </c>
      <c r="N72" s="19">
        <v>0.7</v>
      </c>
      <c r="O72" s="19">
        <v>0.3</v>
      </c>
      <c r="P72" s="22">
        <v>995.1</v>
      </c>
    </row>
    <row r="73" spans="1:16" s="1" customFormat="1" ht="111" customHeight="1" x14ac:dyDescent="0.2">
      <c r="A73" s="17" t="s">
        <v>224</v>
      </c>
      <c r="B73" s="21">
        <v>192721.1</v>
      </c>
      <c r="C73" s="18"/>
      <c r="D73" s="18"/>
      <c r="E73" s="18"/>
      <c r="F73" s="18"/>
      <c r="G73" s="21">
        <v>3078.4</v>
      </c>
      <c r="H73" s="18"/>
      <c r="I73" s="21">
        <v>51842.400000000001</v>
      </c>
      <c r="J73" s="18"/>
      <c r="K73" s="18"/>
      <c r="L73" s="18"/>
      <c r="M73" s="18"/>
      <c r="N73" s="18"/>
      <c r="O73" s="18"/>
      <c r="P73" s="20">
        <v>247641.9</v>
      </c>
    </row>
    <row r="74" spans="1:16" s="1" customFormat="1" ht="78.95" customHeight="1" x14ac:dyDescent="0.2">
      <c r="A74" s="17" t="s">
        <v>225</v>
      </c>
      <c r="B74" s="21">
        <v>48870</v>
      </c>
      <c r="C74" s="18"/>
      <c r="D74" s="18"/>
      <c r="E74" s="18"/>
      <c r="F74" s="18"/>
      <c r="G74" s="18"/>
      <c r="H74" s="18"/>
      <c r="I74" s="18"/>
      <c r="J74" s="18"/>
      <c r="K74" s="18"/>
      <c r="L74" s="18"/>
      <c r="M74" s="18"/>
      <c r="N74" s="18"/>
      <c r="O74" s="18"/>
      <c r="P74" s="20">
        <v>48870</v>
      </c>
    </row>
    <row r="75" spans="1:16" s="1" customFormat="1" ht="32.1" customHeight="1" x14ac:dyDescent="0.2">
      <c r="A75" s="17" t="s">
        <v>226</v>
      </c>
      <c r="B75" s="21">
        <v>172583.3</v>
      </c>
      <c r="C75" s="18"/>
      <c r="D75" s="18"/>
      <c r="E75" s="18"/>
      <c r="F75" s="18"/>
      <c r="G75" s="18"/>
      <c r="H75" s="18"/>
      <c r="I75" s="18"/>
      <c r="J75" s="18"/>
      <c r="K75" s="18"/>
      <c r="L75" s="18"/>
      <c r="M75" s="18"/>
      <c r="N75" s="18"/>
      <c r="O75" s="18"/>
      <c r="P75" s="20">
        <v>172583.3</v>
      </c>
    </row>
    <row r="76" spans="1:16" s="1" customFormat="1" ht="48" customHeight="1" x14ac:dyDescent="0.2">
      <c r="A76" s="17" t="s">
        <v>227</v>
      </c>
      <c r="B76" s="21">
        <v>1800</v>
      </c>
      <c r="C76" s="18"/>
      <c r="D76" s="18"/>
      <c r="E76" s="18"/>
      <c r="F76" s="18"/>
      <c r="G76" s="18"/>
      <c r="H76" s="18"/>
      <c r="I76" s="18"/>
      <c r="J76" s="18"/>
      <c r="K76" s="18"/>
      <c r="L76" s="18"/>
      <c r="M76" s="18"/>
      <c r="N76" s="18"/>
      <c r="O76" s="18"/>
      <c r="P76" s="20">
        <v>1800</v>
      </c>
    </row>
    <row r="77" spans="1:16" s="1" customFormat="1" ht="63" customHeight="1" x14ac:dyDescent="0.2">
      <c r="A77" s="17" t="s">
        <v>228</v>
      </c>
      <c r="B77" s="21">
        <v>24932.7</v>
      </c>
      <c r="C77" s="21">
        <v>1882.7</v>
      </c>
      <c r="D77" s="19">
        <v>630</v>
      </c>
      <c r="E77" s="19">
        <v>352.6</v>
      </c>
      <c r="F77" s="19">
        <v>144.19999999999999</v>
      </c>
      <c r="G77" s="19">
        <v>66.599999999999994</v>
      </c>
      <c r="H77" s="19">
        <v>93.2</v>
      </c>
      <c r="I77" s="19">
        <v>293.89999999999998</v>
      </c>
      <c r="J77" s="21">
        <v>2526</v>
      </c>
      <c r="K77" s="19">
        <v>438.4</v>
      </c>
      <c r="L77" s="19">
        <v>222.3</v>
      </c>
      <c r="M77" s="19">
        <v>-586.79999999999995</v>
      </c>
      <c r="N77" s="19">
        <v>-103</v>
      </c>
      <c r="O77" s="21">
        <v>2339.9</v>
      </c>
      <c r="P77" s="20">
        <v>33232.800000000003</v>
      </c>
    </row>
    <row r="78" spans="1:16" s="1" customFormat="1" ht="48" customHeight="1" x14ac:dyDescent="0.2">
      <c r="A78" s="17" t="s">
        <v>229</v>
      </c>
      <c r="B78" s="21">
        <v>2092.5</v>
      </c>
      <c r="C78" s="21">
        <v>3021.7</v>
      </c>
      <c r="D78" s="19">
        <v>730.1</v>
      </c>
      <c r="E78" s="19">
        <v>150.4</v>
      </c>
      <c r="F78" s="19">
        <v>120.3</v>
      </c>
      <c r="G78" s="19">
        <v>790.3</v>
      </c>
      <c r="H78" s="19">
        <v>90.3</v>
      </c>
      <c r="I78" s="18"/>
      <c r="J78" s="19">
        <v>361</v>
      </c>
      <c r="K78" s="19">
        <v>180.5</v>
      </c>
      <c r="L78" s="19">
        <v>350</v>
      </c>
      <c r="M78" s="19">
        <v>60.2</v>
      </c>
      <c r="N78" s="19">
        <v>60.2</v>
      </c>
      <c r="O78" s="19">
        <v>60.2</v>
      </c>
      <c r="P78" s="20">
        <v>8067.6</v>
      </c>
    </row>
    <row r="79" spans="1:16" s="1" customFormat="1" ht="63" customHeight="1" x14ac:dyDescent="0.2">
      <c r="A79" s="17" t="s">
        <v>230</v>
      </c>
      <c r="B79" s="18"/>
      <c r="C79" s="18"/>
      <c r="D79" s="18"/>
      <c r="E79" s="18"/>
      <c r="F79" s="18"/>
      <c r="G79" s="18"/>
      <c r="H79" s="18"/>
      <c r="I79" s="18"/>
      <c r="J79" s="18"/>
      <c r="K79" s="18"/>
      <c r="L79" s="18"/>
      <c r="M79" s="18"/>
      <c r="N79" s="18"/>
      <c r="O79" s="19">
        <v>0</v>
      </c>
      <c r="P79" s="22">
        <v>0</v>
      </c>
    </row>
    <row r="80" spans="1:16" s="1" customFormat="1" ht="32.1" customHeight="1" x14ac:dyDescent="0.2">
      <c r="A80" s="17" t="s">
        <v>231</v>
      </c>
      <c r="B80" s="18"/>
      <c r="C80" s="18"/>
      <c r="D80" s="18"/>
      <c r="E80" s="18"/>
      <c r="F80" s="18"/>
      <c r="G80" s="18"/>
      <c r="H80" s="18"/>
      <c r="I80" s="18"/>
      <c r="J80" s="18"/>
      <c r="K80" s="19">
        <v>-375.5</v>
      </c>
      <c r="L80" s="18"/>
      <c r="M80" s="18"/>
      <c r="N80" s="18"/>
      <c r="O80" s="18"/>
      <c r="P80" s="22">
        <v>-375.5</v>
      </c>
    </row>
    <row r="81" spans="1:16" s="1" customFormat="1" ht="63" customHeight="1" x14ac:dyDescent="0.2">
      <c r="A81" s="17" t="s">
        <v>232</v>
      </c>
      <c r="B81" s="21">
        <v>245631.9</v>
      </c>
      <c r="C81" s="18"/>
      <c r="D81" s="18"/>
      <c r="E81" s="18"/>
      <c r="F81" s="18"/>
      <c r="G81" s="18"/>
      <c r="H81" s="18"/>
      <c r="I81" s="18"/>
      <c r="J81" s="18"/>
      <c r="K81" s="18"/>
      <c r="L81" s="18"/>
      <c r="M81" s="18"/>
      <c r="N81" s="18"/>
      <c r="O81" s="18"/>
      <c r="P81" s="20">
        <v>245631.9</v>
      </c>
    </row>
    <row r="82" spans="1:16" s="1" customFormat="1" ht="32.1" customHeight="1" x14ac:dyDescent="0.2">
      <c r="A82" s="17" t="s">
        <v>233</v>
      </c>
      <c r="B82" s="18"/>
      <c r="C82" s="18"/>
      <c r="D82" s="18"/>
      <c r="E82" s="18"/>
      <c r="F82" s="18"/>
      <c r="G82" s="19">
        <v>495</v>
      </c>
      <c r="H82" s="19">
        <v>138.6</v>
      </c>
      <c r="I82" s="18"/>
      <c r="J82" s="18"/>
      <c r="K82" s="18"/>
      <c r="L82" s="18"/>
      <c r="M82" s="18"/>
      <c r="N82" s="18"/>
      <c r="O82" s="18"/>
      <c r="P82" s="22">
        <v>633.6</v>
      </c>
    </row>
    <row r="83" spans="1:16" s="1" customFormat="1" ht="32.1" customHeight="1" x14ac:dyDescent="0.2">
      <c r="A83" s="17" t="s">
        <v>234</v>
      </c>
      <c r="B83" s="21">
        <v>33018.699999999997</v>
      </c>
      <c r="C83" s="19">
        <v>0</v>
      </c>
      <c r="D83" s="18"/>
      <c r="E83" s="18"/>
      <c r="F83" s="18"/>
      <c r="G83" s="21">
        <v>12522.3</v>
      </c>
      <c r="H83" s="18"/>
      <c r="I83" s="18"/>
      <c r="J83" s="18"/>
      <c r="K83" s="18"/>
      <c r="L83" s="18"/>
      <c r="M83" s="18"/>
      <c r="N83" s="21">
        <v>27723.4</v>
      </c>
      <c r="O83" s="18"/>
      <c r="P83" s="20">
        <v>73264.399999999994</v>
      </c>
    </row>
    <row r="84" spans="1:16" s="1" customFormat="1" ht="15.95" customHeight="1" x14ac:dyDescent="0.2">
      <c r="A84" s="23" t="s">
        <v>235</v>
      </c>
      <c r="B84" s="20">
        <v>1598363.6</v>
      </c>
      <c r="C84" s="20">
        <v>435538.6</v>
      </c>
      <c r="D84" s="20">
        <v>122003.9</v>
      </c>
      <c r="E84" s="20">
        <v>94634.7</v>
      </c>
      <c r="F84" s="20">
        <v>31997.4</v>
      </c>
      <c r="G84" s="20">
        <v>151927.9</v>
      </c>
      <c r="H84" s="20">
        <v>110597.1</v>
      </c>
      <c r="I84" s="20">
        <v>122035.7</v>
      </c>
      <c r="J84" s="20">
        <v>271236.40000000002</v>
      </c>
      <c r="K84" s="20">
        <v>57748.7</v>
      </c>
      <c r="L84" s="20">
        <v>119311.9</v>
      </c>
      <c r="M84" s="20">
        <v>35349.800000000003</v>
      </c>
      <c r="N84" s="20">
        <v>106509.7</v>
      </c>
      <c r="O84" s="20">
        <v>50917</v>
      </c>
      <c r="P84" s="20">
        <v>3308172.5</v>
      </c>
    </row>
  </sheetData>
  <mergeCells count="17">
    <mergeCell ref="N4:N5"/>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s>
  <pageMargins left="0.39370078740157483" right="0.2" top="0.39370078740157483" bottom="0.39370078740157483" header="0" footer="0"/>
  <pageSetup paperSize="9" scale="32" fitToHeight="0" pageOrder="overThenDown"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Хамлова Наталья Львовна</cp:lastModifiedBy>
  <cp:lastPrinted>2025-01-27T22:46:16Z</cp:lastPrinted>
  <dcterms:modified xsi:type="dcterms:W3CDTF">2025-01-27T23:12:32Z</dcterms:modified>
</cp:coreProperties>
</file>