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ОФУиО\Хамлова Н.Л\2025 Баланс\"/>
    </mc:Choice>
  </mc:AlternateContent>
  <bookViews>
    <workbookView xWindow="0" yWindow="0" windowWidth="28800" windowHeight="11400"/>
  </bookViews>
  <sheets>
    <sheet name="Учреждения" sheetId="1" r:id="rId1"/>
    <sheet name="МуниципальныеРайоны" sheetId="2" r:id="rId2"/>
  </sheets>
  <definedNames>
    <definedName name="_xlnm._FilterDatabase" localSheetId="0" hidden="1">Учреждения!$A$4:$E$4</definedName>
  </definedNames>
  <calcPr calcId="162913" refMode="R1C1"/>
</workbook>
</file>

<file path=xl/calcChain.xml><?xml version="1.0" encoding="utf-8"?>
<calcChain xmlns="http://schemas.openxmlformats.org/spreadsheetml/2006/main">
  <c r="E7" i="1" l="1"/>
  <c r="E58" i="1"/>
  <c r="E57" i="1" l="1"/>
  <c r="E56" i="1" s="1"/>
  <c r="E5" i="1" s="1"/>
</calcChain>
</file>

<file path=xl/sharedStrings.xml><?xml version="1.0" encoding="utf-8"?>
<sst xmlns="http://schemas.openxmlformats.org/spreadsheetml/2006/main" count="148" uniqueCount="145">
  <si>
    <t>БАЛАНС
доходов и расходов краевого бюджета за январь 2025 года</t>
  </si>
  <si>
    <t>тыс.рублей</t>
  </si>
  <si>
    <t>Остаток средств на 01.01.2025 года</t>
  </si>
  <si>
    <t>Собственные доходы</t>
  </si>
  <si>
    <t>Финансовая помощь из федерального бюджета</t>
  </si>
  <si>
    <t>в т.ч. целевые средства</t>
  </si>
  <si>
    <t>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территории Украины, а также на территориях субъектов Российской Федерации, на которых введены максимальный и средний уровни реагирования,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t>
  </si>
  <si>
    <t>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</si>
  <si>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</si>
  <si>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субъектов Российской Федерации</t>
  </si>
  <si>
    <t>Возврат остатков субвенций на оплату жилищно-коммунальных услуг отдельным категориям граждан из бюджетов субъектов Российской Федерации</t>
  </si>
  <si>
    <t>Возврат остатков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из бюджетов субъектов Российской Федерации</t>
  </si>
  <si>
    <t>Возврат остатков субвенций на приобретение беспилотных авиационных систем органами исполнительной власти субъектов Российской Федерации в области лесных отношений из бюджетов субъектов Российской Федерации</t>
  </si>
  <si>
    <t>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</si>
  <si>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Возврат остатков субсидий на выплату региональных социальных доплат к пенсии из бюджетов субъектов Российской Федерации</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</si>
  <si>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</si>
  <si>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</si>
  <si>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</si>
  <si>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Возврат остатков субсидий на обеспечение поддержки реализации общественных инициатив, направленных на развитие туристической инфраструктуры из бюджетов субъектов Российской Федерации</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</si>
  <si>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</si>
  <si>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Возврат остатков субсидий на приведение в нормативное состояние автомобильных дорог и искусственных дорожных сооружений из бюджетов субъектов Российской Федерации</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</si>
  <si>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</si>
  <si>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Возврат остатков субсидий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субъектов Российской Федерации</t>
  </si>
  <si>
    <t>Возврат остатков субсидий на реализацию мероприятий по модернизации школьных систем образования из бюджетов субъектов Российской Федерации</t>
  </si>
  <si>
    <t>Возврат остатков субсидий на реализацию мероприятий по обеспечению жильем молодых семей из бюджетов субъектов Российской Федерации</t>
  </si>
  <si>
    <t>Возврат остатков субсидий на реализацию программ формирования современной городской среды из бюджетов субъектов Российской Федерации</t>
  </si>
  <si>
    <t>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</si>
  <si>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Возврат остатков субсидий на софинансирование создания и (или) модернизации инфраструктуры в сфере культуры региональной (муниципальной) собственности из бюджетов субъектов Российской Федерации</t>
  </si>
  <si>
    <t>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</si>
  <si>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</si>
  <si>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Доходы бюджетов субъектов Российской Федерации от возврата автономными учреждениями остатков субсидий прошлых лет</t>
  </si>
  <si>
    <t>Доходы бюджетов субъектов Российской Федерации от возврата бюджетными учреждениями остатков субсидий прошлых лет</t>
  </si>
  <si>
    <t>Доходы бюджетов субъектов Российской Федерации от возврата иными организациями остатков субсидий прошлых лет</t>
  </si>
  <si>
    <t>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t>
  </si>
  <si>
    <t>Доходы бюджетов субъектов Российской Федерации от возврата остатков субвенций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муниципальных образований</t>
  </si>
  <si>
    <t>Доходы бюджетов субъектов Российской Федерации от возврата остатков субсидий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образований</t>
  </si>
  <si>
    <t>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</si>
  <si>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</si>
  <si>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Единая субвенция бюджетам субъектов Российской Федерации и бюджету города Байконура</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</si>
  <si>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</si>
  <si>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Перечисления из бюджетов субъектов Российской Федерации (в бюджеты субъектов Российской Федерации)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</si>
  <si>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Прочие безвозмездные поступления от негосударственных организаций в бюджеты субъектов Российской Федерации</t>
  </si>
  <si>
    <t>Субвенции бюджетам субъектов Российской Федерации на оплату жилищно-коммунальных услуг отдельным категориям граждан</t>
  </si>
  <si>
    <t>Субвенции бюджетам субъектов Российской Федерации на осуществление отдельных полномочий в области лесных отношений</t>
  </si>
  <si>
    <t>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</si>
  <si>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</si>
  <si>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Субсидии бюджетам субъектов Российской Федерации на выплату региональных социальных доплат к пенсии</t>
  </si>
  <si>
    <t>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</si>
  <si>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Субсидии бюджетам субъектов Российской Федерации на обеспечение закупки авиационных работ в целях оказания медицинской помощи</t>
  </si>
  <si>
    <t>Субсидии бюджетам субъектов Российской Федерации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t>
  </si>
  <si>
    <t>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</si>
  <si>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</si>
  <si>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Субсидии бюджетам субъектов Российской Федерации на создание системы долговременного ухода за гражданами пожилого возраста и инвалидами</t>
  </si>
  <si>
    <t>ИТОГО ДОХОДОВ</t>
  </si>
  <si>
    <t>ИТОГО РАСХОДОВ</t>
  </si>
  <si>
    <t>из них:</t>
  </si>
  <si>
    <t>целевые средства:</t>
  </si>
  <si>
    <t>Расшифровка расходов:</t>
  </si>
  <si>
    <t>Расходы бюджетополучателей, финансируемые из краевого бюджета</t>
  </si>
  <si>
    <t>Всего</t>
  </si>
  <si>
    <t>в том числе:</t>
  </si>
  <si>
    <t>Оплата труда</t>
  </si>
  <si>
    <t>Начисления на выплаты по оплате труда</t>
  </si>
  <si>
    <t>Меры социальной поддержки отдельных категорий граждан</t>
  </si>
  <si>
    <t>Министерство по делам молодежи Камчатского края</t>
  </si>
  <si>
    <t>Усть-Камчатская территориальная избирательная комиссия</t>
  </si>
  <si>
    <t>Законодательное Собрание Камчатского края</t>
  </si>
  <si>
    <t>Контрольно-счетная палата Камчатского края</t>
  </si>
  <si>
    <t>Правительство Камчатского края</t>
  </si>
  <si>
    <t>Администрация Губернатора Камчатского края</t>
  </si>
  <si>
    <t>Министерство сельского хозяйства, пищевой и перерабатывающей промышленности Камчатского края</t>
  </si>
  <si>
    <t>Министерство природных ресурсов и экологии Камчатского края</t>
  </si>
  <si>
    <t>Министерство рыбного хозяйства Камчатского края</t>
  </si>
  <si>
    <t>Министерство жилищно-коммунального хозяйства и энергетики Камчатского края</t>
  </si>
  <si>
    <t>Министерство финансов Камчатского края</t>
  </si>
  <si>
    <t>Министерство строительства и жилищной политики Камчатского края</t>
  </si>
  <si>
    <t>Министерство образования Камчатского края</t>
  </si>
  <si>
    <t>Министерство здравоохранения Камчатского края</t>
  </si>
  <si>
    <t>Министерство социального благополучия и семейной политики Камчатского края</t>
  </si>
  <si>
    <t>Министерство культуры Камчатского края</t>
  </si>
  <si>
    <t>Министерство по чрезвычайным ситуациям Камчатского края</t>
  </si>
  <si>
    <t>Министерство цифрового развития Камчатского края</t>
  </si>
  <si>
    <t>Министерство имущественных и земельных отношений Камчатского края</t>
  </si>
  <si>
    <t>Министерство труда и развития кадрового потенциала Камчатского края</t>
  </si>
  <si>
    <t>Министерство транспорта и дорожного строительства Камчатского края</t>
  </si>
  <si>
    <t>Агентство по обеспечению деятельности мировых судей Камчатского края</t>
  </si>
  <si>
    <t>Региональная служба по тарифам и ценам Камчатского края</t>
  </si>
  <si>
    <t>Инспекция государственного строительного надзора Камчатского края</t>
  </si>
  <si>
    <t>Государственная жилищная инспекция Камчатского края</t>
  </si>
  <si>
    <t>Избирательная комиссия Камчатского края</t>
  </si>
  <si>
    <t>Министерство экономического развития Камчатского края</t>
  </si>
  <si>
    <t>Петропавловск-Камчатская городская территориальная избирательная комиссия</t>
  </si>
  <si>
    <t>Министерство спорта Камчатского края</t>
  </si>
  <si>
    <t>Министерство лесного и охотничьего хозяйства Камчатского края</t>
  </si>
  <si>
    <t>Министерство туризма Камчатского края</t>
  </si>
  <si>
    <t>Служба охраны объектов культурного наследия Камчатского края</t>
  </si>
  <si>
    <t>Агентство записи актов гражданского состояния и архивного дела Камчатского края</t>
  </si>
  <si>
    <t>Министерство по внутренней политике и развитию Корякского округа Камчатского края</t>
  </si>
  <si>
    <t>Елизовская территориальная избирательная комиссия</t>
  </si>
  <si>
    <t>Дотации, субвенции, субсидии и иные межбюджетные трансферты бюджетам муниципальных районов (городских округов)</t>
  </si>
  <si>
    <t>тыс. рублей</t>
  </si>
  <si>
    <t>Наименование направления  целевой статьи</t>
  </si>
  <si>
    <t>Петропавловск-Камчатский городской округ</t>
  </si>
  <si>
    <t>Елизовский муниципальный район</t>
  </si>
  <si>
    <t>Усть-Камчатский муниципальный округ</t>
  </si>
  <si>
    <t>Усть-Большерецкий муниципальный район</t>
  </si>
  <si>
    <t>Соболевский муниципальный район</t>
  </si>
  <si>
    <t>Мильковский муниципальный округ</t>
  </si>
  <si>
    <t>Быстринский муниципальный округ</t>
  </si>
  <si>
    <t>Алеутский муниципальный округ</t>
  </si>
  <si>
    <t>Вилючинский городской округ</t>
  </si>
  <si>
    <t>Городской округ "поселок Палана"</t>
  </si>
  <si>
    <t>Олюторский муниципальный район</t>
  </si>
  <si>
    <t>Карагинский муниципальный район</t>
  </si>
  <si>
    <t>Тигильский муниципальный округ</t>
  </si>
  <si>
    <t>Пенжинский муниципальный район</t>
  </si>
  <si>
    <t>Дотации на выравнивание бюджетной обеспеченности муниципальных районов (муниципальных, городских округов)</t>
  </si>
  <si>
    <t>Дотации на поддержку мер по обеспечению сбалансированности бюджетов</t>
  </si>
  <si>
    <t>Субсидии местным бюджетам на софинансирование расходов на оплату труда работников муниципальных учреждений</t>
  </si>
  <si>
    <t>Субвенции для осуществления государственных полномочий Камчатского края по вопросам создания административных комиссий в целях привлечения к административной ответственности, предусмотренной законом Камчатского края</t>
  </si>
  <si>
    <t>Субвенции муниципальным районам в Камчатском крае для осуществления  полномочий органов государственной власти Камчатского края по расчету и предоставлению дотаций  бюджетам поселений</t>
  </si>
  <si>
    <t>Субвенции для осуществления государственных полномочий по опеке и попечительству в Камчатском крае в части расходов на содержание специалистов, осуществляющих деятельность по опеке и попечительству</t>
  </si>
  <si>
    <t>Субвенции для осуществления  государственных полномочий Камчатского края по вопросам предоставления мер социальной поддержки отдельным категориям граждан, проживающих в Камчатском крае, по проезду на автомобильном транспорте общего пользования городского сообщения</t>
  </si>
  <si>
    <t>Субвенции для осуществления  государственных полномочий Камчатского края по предоставлению мер социальной поддержки отдельным категориям граждан, проживающим в Камчатском крае, по проезду на автомобильном транспорте общего пользования пригородного сообщения</t>
  </si>
  <si>
    <t>Субвенции для осуществления  государственных полномочий по опеке и попечительству в Камчатском крае в части  расходов на выплату вознаграждения опекунам совершеннолетних недееспособных граждан, проживающим в Камчатском крае</t>
  </si>
  <si>
    <t>Субвенции для осуществления  государственных полномочий по опеке и попечительству в Камчатском крае в части расходов на предоставление социальной поддержки детям-сиротам и детям, оставшимся без попечения родителей, переданным под опеку или попечительство (за исключением детей-сирот и детей, оставшихся без попечения родителей, переданных под опеку или попечительство, обучающихся в федеральных образовательных организациях), на предоставление социальной поддержки лицам из числа детей-сирот и детей, оставшихся без попечения родителей, лицам, потерявшим в период обучения обоих родителей или единственного родителя, обучающимся по  образовательным программам основного общего, среднего общего образования  за счет средств краевого бюджета или местных бюджетов,  на выплату ежемесячного вознаграждения приемным родителям, на организацию подготовки лиц, желающих принять на воспитание в свою семью ребенка, оставшегося без попечения родителей</t>
  </si>
  <si>
    <t>Субвенции для осуществления  государственных полномочий Камчатского края по обеспечению государственных гарантий реализации прав на получение общедоступного и бесплатного начального общего, основного общего, среднего общего образования в муниципальных общеобразовательных организациях в Камчатском крае, по обеспечению дополнительного образования детей в муниципальных общеобразовательных организациях в Камчатском крае</t>
  </si>
  <si>
    <t>Субвенции для осуществления  государственных полномочий Камчатского края по предоставлению мер социальной поддержки отдельным категориям граждан в период получения ими образования в муниципальных общеобразовательных организациях в Камчатском крае</t>
  </si>
  <si>
    <t>Субвенции для осуществления  государственных полномочий Камчатского края по выплате ежемесячной доплаты к заработной плате педагогическим работникам, имеющим ученые степени доктора наук, кандидата наук, государственные награды СССР, РСФСР и Российской Федерации, в отдельных муниципальных образовательных организациях в Камчатском крае</t>
  </si>
  <si>
    <t>Субвенции для осуществления  государственных полномочий  Камчатского края по выплате компенсации части платы, взимаемой с родителей (законных представителей) за присмотр и уход за детьми в образовательных организациях в Камчатском крае, реализующих образовательную программу дошкольного образования</t>
  </si>
  <si>
    <t>Субвенции для осуществления  государственных полномочий Камчатского края по обеспечению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и муниципальных общеобразовательных организациях в Камчатском крае</t>
  </si>
  <si>
    <t>Субвенции на осуществление государственных полномочий Камчатского края по вопросам предоставления гражданам субсидий на оплату жилого помещения и коммунальных услуг</t>
  </si>
  <si>
    <t>Субвенции для осуществления  государственных полномочий Камчатского края по выплате вознаграждения за выполнение функций классного руководителя педагогическим работникам муниципальных образовательных организаций в Камчатском крае</t>
  </si>
  <si>
    <t>Субвенции для осуществления  государственных полномочий Камчатского края  по оказанию государственной социальной помощи на основании социального контракта малоимущим гражданам</t>
  </si>
  <si>
    <t>Субвенции на осуществление  отдельных государственных полномочий Камчатского края в области обращения с животными без владельцев</t>
  </si>
  <si>
    <t>Субвенции на выполнение государственных полномочий Камчатского края по обеспечению детей-сирот и детей, оставшихся без попечения родителей, лиц из числа детей-сирот и детей, оставшихся без попечения родителей, жилыми помещениями</t>
  </si>
  <si>
    <t>Субвенции для осуществления  государственных полномочий Камчатского края по предоставлению гражданам, находящимся в трудной жизненной ситуации, проживающим в Камчатском крае, социальной поддержки в форме материальной помощи</t>
  </si>
  <si>
    <t>Иные межбюджетные трансферты на возмещение произведенных расходов по организации работы пунктов временного размещения, размещению и питанию граждан Российской Федерации, иностранных граждан и лиц без гражданства, постоянно проживающих на территории Украины, а также на территориях субъектов Российской Федерации, на которых введены максимальный и средний уровни реагирования, вынужденно покинувших жилые помещения и находившихся в пунктах временного размещения на территории Камчатского края</t>
  </si>
  <si>
    <t>Субвенции для осуществления отдельных государственных полномочий Камчатского края по установлению регулируемых тарифов на перевозки пассажиров и багажа автомобильным транспортом общего пользования по муниципальным маршрутам регулярных перевозок в Камчатском крае</t>
  </si>
  <si>
    <t>Расходы, связанные с особым режимом безопасного функционирования закрытых административно-территориальных образований</t>
  </si>
  <si>
    <t>Осуществление переданных полномочий Российской Федерации на государственную регистрацию актов гражданского состояния</t>
  </si>
  <si>
    <t>Всего:</t>
  </si>
  <si>
    <t>Остаток средств на 01.02.2025 года</t>
  </si>
  <si>
    <t>Привлечение остатков средств на единый счет краевого бюджета с казначейских счетов для осуществления и отражения операций с денежными средствами, поступающими во временное распоряжение получателей средств краевого бюджета, с денежными средствами краевых государственных бюджетных и автономных учреждений, с денежными средствами получателей средств из краевого бюджета, с денежными средствами участников казначейского сопровождения, с денежными средствами территориального фонда обязательного медицинского страхования Камчатского края</t>
  </si>
  <si>
    <t>Остаток средств на 01.02.2025 года с учетом привлеченных средств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</si>
</sst>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3" x14ac:knownFonts="1">
    <font>
      <sz val="8"/>
      <name val="Arial"/>
    </font>
    <font>
      <b/>
      <sz val="12"/>
      <name val="Arial"/>
    </font>
    <font>
      <sz val="8"/>
      <name val="Arial"/>
    </font>
    <font>
      <b/>
      <sz val="10"/>
      <name val="Arial"/>
    </font>
    <font>
      <sz val="10"/>
      <name val="Arial"/>
    </font>
    <font>
      <i/>
      <sz val="10"/>
      <name val="Arial"/>
    </font>
    <font>
      <b/>
      <i/>
      <sz val="10"/>
      <name val="Arial"/>
    </font>
    <font>
      <sz val="18"/>
      <color rgb="FF000000"/>
      <name val="Times New Roman"/>
    </font>
    <font>
      <b/>
      <sz val="14"/>
      <color rgb="FF000000"/>
      <name val="Times New Roman"/>
    </font>
    <font>
      <sz val="12"/>
      <color rgb="FF000000"/>
      <name val="Times New Roman"/>
    </font>
    <font>
      <b/>
      <sz val="12"/>
      <color rgb="FF000000"/>
      <name val="Times New Roman"/>
    </font>
    <font>
      <i/>
      <sz val="10"/>
      <name val="Arial"/>
      <family val="2"/>
      <charset val="204"/>
    </font>
    <font>
      <b/>
      <sz val="10"/>
      <name val="Arial"/>
      <family val="2"/>
      <charset val="204"/>
    </font>
  </fonts>
  <fills count="3">
    <fill>
      <patternFill patternType="none"/>
    </fill>
    <fill>
      <patternFill patternType="gray125"/>
    </fill>
    <fill>
      <patternFill patternType="solid">
        <fgColor rgb="FFFFFFFF"/>
        <bgColor rgb="FF000000"/>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bottom/>
      <diagonal/>
    </border>
    <border>
      <left/>
      <right/>
      <top/>
      <bottom style="thin">
        <color rgb="FF000000"/>
      </bottom>
      <diagonal/>
    </border>
  </borders>
  <cellStyleXfs count="1">
    <xf numFmtId="0" fontId="0" fillId="0" borderId="0"/>
  </cellStyleXfs>
  <cellXfs count="50">
    <xf numFmtId="0" fontId="0" fillId="0" borderId="0" xfId="0"/>
    <xf numFmtId="0" fontId="0" fillId="0" borderId="0" xfId="0" applyAlignment="1">
      <alignment horizontal="left"/>
    </xf>
    <xf numFmtId="0" fontId="2" fillId="0" borderId="0" xfId="0" applyFont="1" applyAlignment="1">
      <alignment horizontal="right"/>
    </xf>
    <xf numFmtId="0" fontId="3" fillId="0" borderId="1" xfId="0" applyFont="1" applyBorder="1" applyAlignment="1">
      <alignment horizontal="left"/>
    </xf>
    <xf numFmtId="0" fontId="4" fillId="0" borderId="1" xfId="0" applyFont="1" applyBorder="1" applyAlignment="1">
      <alignment horizontal="left"/>
    </xf>
    <xf numFmtId="0" fontId="4" fillId="0" borderId="1" xfId="0" applyFont="1" applyBorder="1" applyAlignment="1">
      <alignment horizontal="left" wrapText="1"/>
    </xf>
    <xf numFmtId="0" fontId="6" fillId="0" borderId="0" xfId="0" applyFont="1" applyAlignment="1">
      <alignment horizontal="left"/>
    </xf>
    <xf numFmtId="0" fontId="3" fillId="0" borderId="1" xfId="0" applyFont="1" applyBorder="1" applyAlignment="1">
      <alignment horizontal="left" vertical="top" wrapText="1"/>
    </xf>
    <xf numFmtId="164" fontId="4" fillId="0" borderId="1" xfId="0" applyNumberFormat="1" applyFont="1" applyBorder="1" applyAlignment="1">
      <alignment horizontal="right" vertical="center"/>
    </xf>
    <xf numFmtId="0" fontId="4" fillId="0" borderId="1" xfId="0" applyFont="1" applyBorder="1" applyAlignment="1">
      <alignment horizontal="right" vertical="center"/>
    </xf>
    <xf numFmtId="165" fontId="4" fillId="0" borderId="1" xfId="0" applyNumberFormat="1" applyFont="1" applyBorder="1" applyAlignment="1">
      <alignment horizontal="right" vertical="center"/>
    </xf>
    <xf numFmtId="164" fontId="3" fillId="0" borderId="1" xfId="0" applyNumberFormat="1" applyFont="1" applyBorder="1" applyAlignment="1">
      <alignment horizontal="right" vertical="center"/>
    </xf>
    <xf numFmtId="0" fontId="7" fillId="0" borderId="4" xfId="0" applyFont="1" applyBorder="1" applyAlignment="1">
      <alignment horizontal="left"/>
    </xf>
    <xf numFmtId="0" fontId="9" fillId="0" borderId="5" xfId="0" applyFont="1" applyBorder="1" applyAlignment="1">
      <alignment horizontal="center" vertical="center" wrapText="1"/>
    </xf>
    <xf numFmtId="0" fontId="9" fillId="0" borderId="4" xfId="0" applyFont="1" applyBorder="1" applyAlignment="1">
      <alignment horizontal="right" vertical="center"/>
    </xf>
    <xf numFmtId="0" fontId="9" fillId="0" borderId="4" xfId="0" applyFont="1" applyBorder="1" applyAlignment="1">
      <alignment horizontal="center" vertical="center" wrapText="1"/>
    </xf>
    <xf numFmtId="0" fontId="9" fillId="0" borderId="1" xfId="0" applyFont="1" applyBorder="1" applyAlignment="1">
      <alignment horizontal="left" vertical="center" wrapText="1"/>
    </xf>
    <xf numFmtId="164" fontId="9" fillId="0" borderId="1" xfId="0" applyNumberFormat="1" applyFont="1" applyBorder="1" applyAlignment="1">
      <alignment horizontal="right" vertical="center"/>
    </xf>
    <xf numFmtId="165" fontId="9" fillId="0" borderId="1" xfId="0" applyNumberFormat="1" applyFont="1" applyBorder="1" applyAlignment="1">
      <alignment horizontal="right" vertical="center"/>
    </xf>
    <xf numFmtId="0" fontId="9" fillId="0" borderId="1" xfId="0" applyFont="1" applyBorder="1" applyAlignment="1">
      <alignment horizontal="right" vertical="center"/>
    </xf>
    <xf numFmtId="164" fontId="10" fillId="0" borderId="1" xfId="0" applyNumberFormat="1" applyFont="1" applyBorder="1" applyAlignment="1">
      <alignment horizontal="right" vertical="center"/>
    </xf>
    <xf numFmtId="165" fontId="10" fillId="0" borderId="1" xfId="0" applyNumberFormat="1" applyFont="1" applyBorder="1" applyAlignment="1">
      <alignment horizontal="right" vertical="center"/>
    </xf>
    <xf numFmtId="0" fontId="10" fillId="0" borderId="1" xfId="0" applyFont="1" applyBorder="1" applyAlignment="1">
      <alignment horizontal="left" vertical="center" wrapText="1"/>
    </xf>
    <xf numFmtId="0" fontId="10" fillId="0" borderId="1" xfId="0" applyFont="1" applyBorder="1" applyAlignment="1">
      <alignment horizontal="right" vertical="center"/>
    </xf>
    <xf numFmtId="164" fontId="3" fillId="0" borderId="1" xfId="0" applyNumberFormat="1" applyFont="1" applyBorder="1" applyAlignment="1">
      <alignment horizontal="right"/>
    </xf>
    <xf numFmtId="164" fontId="4" fillId="0" borderId="1" xfId="0" applyNumberFormat="1" applyFont="1" applyBorder="1" applyAlignment="1">
      <alignment horizontal="right" wrapText="1"/>
    </xf>
    <xf numFmtId="0" fontId="5" fillId="0" borderId="4" xfId="0" applyFont="1" applyBorder="1" applyAlignment="1">
      <alignment horizontal="left" wrapText="1"/>
    </xf>
    <xf numFmtId="0" fontId="4" fillId="0" borderId="4" xfId="0" applyFont="1" applyBorder="1" applyAlignment="1">
      <alignment horizontal="left"/>
    </xf>
    <xf numFmtId="164" fontId="11" fillId="0" borderId="1" xfId="0" applyNumberFormat="1" applyFont="1" applyBorder="1" applyAlignment="1">
      <alignment horizontal="right" vertical="center"/>
    </xf>
    <xf numFmtId="0" fontId="3" fillId="0" borderId="1" xfId="0" applyFont="1" applyBorder="1" applyAlignment="1">
      <alignment horizontal="left"/>
    </xf>
    <xf numFmtId="0" fontId="5" fillId="0" borderId="1" xfId="0" applyFont="1" applyBorder="1" applyAlignment="1">
      <alignment horizontal="left" wrapText="1"/>
    </xf>
    <xf numFmtId="0" fontId="3" fillId="0" borderId="3" xfId="0" applyFont="1" applyBorder="1" applyAlignment="1">
      <alignment horizontal="left" vertical="top" wrapText="1"/>
    </xf>
    <xf numFmtId="0" fontId="3" fillId="0" borderId="2" xfId="0" applyFont="1" applyBorder="1" applyAlignment="1">
      <alignment horizontal="left" vertical="top" wrapText="1"/>
    </xf>
    <xf numFmtId="0" fontId="3" fillId="0" borderId="1" xfId="0" applyFont="1" applyBorder="1" applyAlignment="1">
      <alignment horizontal="left" wrapText="1"/>
    </xf>
    <xf numFmtId="0" fontId="4" fillId="0" borderId="1" xfId="0" applyFont="1" applyBorder="1" applyAlignment="1">
      <alignment horizontal="left" wrapText="1"/>
    </xf>
    <xf numFmtId="0" fontId="1" fillId="0" borderId="0" xfId="0" applyFont="1" applyAlignment="1">
      <alignment horizontal="center" wrapText="1"/>
    </xf>
    <xf numFmtId="0" fontId="4" fillId="0" borderId="1" xfId="0" applyFont="1" applyBorder="1" applyAlignment="1">
      <alignment horizontal="left"/>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8" fillId="0" borderId="4" xfId="0" applyFont="1" applyBorder="1" applyAlignment="1">
      <alignment horizontal="center"/>
    </xf>
    <xf numFmtId="0" fontId="10"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164" fontId="4" fillId="0" borderId="1" xfId="0" applyNumberFormat="1" applyFont="1" applyBorder="1" applyAlignment="1">
      <alignment horizontal="right"/>
    </xf>
    <xf numFmtId="164" fontId="12" fillId="0" borderId="1" xfId="0" applyNumberFormat="1" applyFont="1" applyBorder="1" applyAlignment="1">
      <alignment horizontal="right"/>
    </xf>
    <xf numFmtId="164" fontId="0" fillId="0" borderId="0" xfId="0" applyNumberFormat="1"/>
    <xf numFmtId="0" fontId="0" fillId="0" borderId="0" xfId="0" applyAlignment="1">
      <alignment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fitToPage="1"/>
  </sheetPr>
  <dimension ref="A1:F104"/>
  <sheetViews>
    <sheetView tabSelected="1" topLeftCell="A49" workbookViewId="0">
      <selection activeCell="E61" sqref="E61"/>
    </sheetView>
  </sheetViews>
  <sheetFormatPr defaultColWidth="10.5" defaultRowHeight="11.45" customHeight="1" x14ac:dyDescent="0.2"/>
  <cols>
    <col min="1" max="1" width="66.5" style="1" customWidth="1"/>
    <col min="2" max="4" width="21" style="1" customWidth="1"/>
    <col min="5" max="5" width="23.33203125" style="1" customWidth="1"/>
    <col min="6" max="6" width="13.83203125" customWidth="1"/>
  </cols>
  <sheetData>
    <row r="1" spans="1:5" ht="32.1" customHeight="1" x14ac:dyDescent="0.25">
      <c r="A1" s="35" t="s">
        <v>0</v>
      </c>
      <c r="B1" s="35"/>
      <c r="C1" s="35"/>
      <c r="D1" s="35"/>
      <c r="E1" s="35"/>
    </row>
    <row r="2" spans="1:5" ht="15" customHeight="1" x14ac:dyDescent="0.2"/>
    <row r="3" spans="1:5" ht="12.95" customHeight="1" x14ac:dyDescent="0.2">
      <c r="E3" s="2" t="s">
        <v>1</v>
      </c>
    </row>
    <row r="4" spans="1:5" ht="12.95" customHeight="1" x14ac:dyDescent="0.2">
      <c r="A4" s="29" t="s">
        <v>2</v>
      </c>
      <c r="B4" s="29"/>
      <c r="C4" s="29"/>
      <c r="D4" s="29"/>
      <c r="E4" s="24">
        <v>8823544.9000000004</v>
      </c>
    </row>
    <row r="5" spans="1:5" ht="12.95" customHeight="1" x14ac:dyDescent="0.2">
      <c r="A5" s="36" t="s">
        <v>3</v>
      </c>
      <c r="B5" s="36"/>
      <c r="C5" s="36"/>
      <c r="D5" s="36"/>
      <c r="E5" s="46">
        <f>E56-E6</f>
        <v>2379876.0999999996</v>
      </c>
    </row>
    <row r="6" spans="1:5" ht="12.95" customHeight="1" x14ac:dyDescent="0.2">
      <c r="A6" s="34" t="s">
        <v>4</v>
      </c>
      <c r="B6" s="34"/>
      <c r="C6" s="34"/>
      <c r="D6" s="34"/>
      <c r="E6" s="46">
        <v>4799529.4000000004</v>
      </c>
    </row>
    <row r="7" spans="1:5" ht="12.95" customHeight="1" x14ac:dyDescent="0.2">
      <c r="A7" s="36" t="s">
        <v>5</v>
      </c>
      <c r="B7" s="36"/>
      <c r="C7" s="36"/>
      <c r="D7" s="36"/>
      <c r="E7" s="46">
        <f>SUM(E8:E55)</f>
        <v>222673.59999999983</v>
      </c>
    </row>
    <row r="8" spans="1:5" s="49" customFormat="1" ht="28.5" customHeight="1" x14ac:dyDescent="0.2">
      <c r="A8" s="34" t="s">
        <v>28</v>
      </c>
      <c r="B8" s="34"/>
      <c r="C8" s="34"/>
      <c r="D8" s="34"/>
      <c r="E8" s="25">
        <v>63369.4</v>
      </c>
    </row>
    <row r="9" spans="1:5" s="49" customFormat="1" ht="29.25" customHeight="1" x14ac:dyDescent="0.2">
      <c r="A9" s="34" t="s">
        <v>29</v>
      </c>
      <c r="B9" s="34"/>
      <c r="C9" s="34"/>
      <c r="D9" s="34"/>
      <c r="E9" s="25">
        <v>48947</v>
      </c>
    </row>
    <row r="10" spans="1:5" s="49" customFormat="1" ht="12.75" x14ac:dyDescent="0.2">
      <c r="A10" s="34" t="s">
        <v>46</v>
      </c>
      <c r="B10" s="34"/>
      <c r="C10" s="34"/>
      <c r="D10" s="34"/>
      <c r="E10" s="25">
        <v>93138.3</v>
      </c>
    </row>
    <row r="11" spans="1:5" s="49" customFormat="1" ht="42.75" customHeight="1" x14ac:dyDescent="0.2">
      <c r="A11" s="34" t="s">
        <v>49</v>
      </c>
      <c r="B11" s="34"/>
      <c r="C11" s="34"/>
      <c r="D11" s="34"/>
      <c r="E11" s="25">
        <v>5350.7</v>
      </c>
    </row>
    <row r="12" spans="1:5" s="49" customFormat="1" ht="30" customHeight="1" x14ac:dyDescent="0.2">
      <c r="A12" s="34" t="s">
        <v>50</v>
      </c>
      <c r="B12" s="34"/>
      <c r="C12" s="34"/>
      <c r="D12" s="34"/>
      <c r="E12" s="25">
        <v>11750.4</v>
      </c>
    </row>
    <row r="13" spans="1:5" s="49" customFormat="1" ht="43.5" customHeight="1" x14ac:dyDescent="0.2">
      <c r="A13" s="34" t="s">
        <v>51</v>
      </c>
      <c r="B13" s="34"/>
      <c r="C13" s="34"/>
      <c r="D13" s="34"/>
      <c r="E13" s="25">
        <v>15.3</v>
      </c>
    </row>
    <row r="14" spans="1:5" s="49" customFormat="1" ht="28.5" customHeight="1" x14ac:dyDescent="0.2">
      <c r="A14" s="34" t="s">
        <v>52</v>
      </c>
      <c r="B14" s="34"/>
      <c r="C14" s="34"/>
      <c r="D14" s="34"/>
      <c r="E14" s="25">
        <v>2072.8000000000002</v>
      </c>
    </row>
    <row r="15" spans="1:5" s="49" customFormat="1" ht="29.25" customHeight="1" x14ac:dyDescent="0.2">
      <c r="A15" s="34" t="s">
        <v>47</v>
      </c>
      <c r="B15" s="34"/>
      <c r="C15" s="34"/>
      <c r="D15" s="34"/>
      <c r="E15" s="25">
        <v>253.9</v>
      </c>
    </row>
    <row r="16" spans="1:5" s="49" customFormat="1" ht="29.25" customHeight="1" x14ac:dyDescent="0.2">
      <c r="A16" s="34" t="s">
        <v>48</v>
      </c>
      <c r="B16" s="34"/>
      <c r="C16" s="34"/>
      <c r="D16" s="34"/>
      <c r="E16" s="25">
        <v>6620.4</v>
      </c>
    </row>
    <row r="17" spans="1:5" s="49" customFormat="1" ht="27.75" customHeight="1" x14ac:dyDescent="0.2">
      <c r="A17" s="34" t="s">
        <v>43</v>
      </c>
      <c r="B17" s="34"/>
      <c r="C17" s="34"/>
      <c r="D17" s="34"/>
      <c r="E17" s="25">
        <v>7752</v>
      </c>
    </row>
    <row r="18" spans="1:5" s="49" customFormat="1" ht="30" customHeight="1" x14ac:dyDescent="0.2">
      <c r="A18" s="34" t="s">
        <v>44</v>
      </c>
      <c r="B18" s="34"/>
      <c r="C18" s="34"/>
      <c r="D18" s="34"/>
      <c r="E18" s="25">
        <v>123.2</v>
      </c>
    </row>
    <row r="19" spans="1:5" s="49" customFormat="1" ht="30.75" customHeight="1" x14ac:dyDescent="0.2">
      <c r="A19" s="34" t="s">
        <v>42</v>
      </c>
      <c r="B19" s="34"/>
      <c r="C19" s="34"/>
      <c r="D19" s="34"/>
      <c r="E19" s="25">
        <v>14867.9</v>
      </c>
    </row>
    <row r="20" spans="1:5" s="49" customFormat="1" ht="28.5" customHeight="1" x14ac:dyDescent="0.2">
      <c r="A20" s="34" t="s">
        <v>45</v>
      </c>
      <c r="B20" s="34"/>
      <c r="C20" s="34"/>
      <c r="D20" s="34"/>
      <c r="E20" s="25">
        <v>10035.200000000001</v>
      </c>
    </row>
    <row r="21" spans="1:5" s="49" customFormat="1" ht="18.75" customHeight="1" x14ac:dyDescent="0.2">
      <c r="A21" s="34" t="s">
        <v>38</v>
      </c>
      <c r="B21" s="34"/>
      <c r="C21" s="34"/>
      <c r="D21" s="34"/>
      <c r="E21" s="25">
        <v>6173.4</v>
      </c>
    </row>
    <row r="22" spans="1:5" s="49" customFormat="1" ht="31.5" customHeight="1" x14ac:dyDescent="0.2">
      <c r="A22" s="34" t="s">
        <v>39</v>
      </c>
      <c r="B22" s="34"/>
      <c r="C22" s="34"/>
      <c r="D22" s="34"/>
      <c r="E22" s="25">
        <v>566.1</v>
      </c>
    </row>
    <row r="23" spans="1:5" s="49" customFormat="1" ht="20.25" customHeight="1" x14ac:dyDescent="0.2">
      <c r="A23" s="34" t="s">
        <v>41</v>
      </c>
      <c r="B23" s="34"/>
      <c r="C23" s="34"/>
      <c r="D23" s="34"/>
      <c r="E23" s="25">
        <v>-894.8</v>
      </c>
    </row>
    <row r="24" spans="1:5" s="49" customFormat="1" ht="54.75" customHeight="1" x14ac:dyDescent="0.2">
      <c r="A24" s="34" t="s">
        <v>40</v>
      </c>
      <c r="B24" s="34"/>
      <c r="C24" s="34"/>
      <c r="D24" s="34"/>
      <c r="E24" s="25">
        <v>-6468.6</v>
      </c>
    </row>
    <row r="25" spans="1:5" s="49" customFormat="1" ht="24" customHeight="1" x14ac:dyDescent="0.2">
      <c r="A25" s="34" t="s">
        <v>31</v>
      </c>
      <c r="B25" s="34"/>
      <c r="C25" s="34"/>
      <c r="D25" s="34"/>
      <c r="E25" s="25">
        <v>39</v>
      </c>
    </row>
    <row r="26" spans="1:5" s="49" customFormat="1" ht="24" customHeight="1" x14ac:dyDescent="0.2">
      <c r="A26" s="34" t="s">
        <v>30</v>
      </c>
      <c r="B26" s="34"/>
      <c r="C26" s="34"/>
      <c r="D26" s="34"/>
      <c r="E26" s="25">
        <v>1.3</v>
      </c>
    </row>
    <row r="27" spans="1:5" s="49" customFormat="1" ht="24" customHeight="1" x14ac:dyDescent="0.2">
      <c r="A27" s="34" t="s">
        <v>32</v>
      </c>
      <c r="B27" s="34"/>
      <c r="C27" s="34"/>
      <c r="D27" s="34"/>
      <c r="E27" s="25">
        <v>9068.1</v>
      </c>
    </row>
    <row r="28" spans="1:5" s="49" customFormat="1" ht="42.75" customHeight="1" x14ac:dyDescent="0.2">
      <c r="A28" s="34" t="s">
        <v>35</v>
      </c>
      <c r="B28" s="34"/>
      <c r="C28" s="34"/>
      <c r="D28" s="34"/>
      <c r="E28" s="25">
        <v>53741.8</v>
      </c>
    </row>
    <row r="29" spans="1:5" s="49" customFormat="1" ht="44.25" customHeight="1" x14ac:dyDescent="0.2">
      <c r="A29" s="34" t="s">
        <v>35</v>
      </c>
      <c r="B29" s="34"/>
      <c r="C29" s="34"/>
      <c r="D29" s="34"/>
      <c r="E29" s="25">
        <v>542.9</v>
      </c>
    </row>
    <row r="30" spans="1:5" s="49" customFormat="1" ht="28.5" customHeight="1" x14ac:dyDescent="0.2">
      <c r="A30" s="34" t="s">
        <v>36</v>
      </c>
      <c r="B30" s="34"/>
      <c r="C30" s="34"/>
      <c r="D30" s="34"/>
      <c r="E30" s="25">
        <v>3899.6</v>
      </c>
    </row>
    <row r="31" spans="1:5" s="49" customFormat="1" ht="42.75" customHeight="1" x14ac:dyDescent="0.2">
      <c r="A31" s="34" t="s">
        <v>34</v>
      </c>
      <c r="B31" s="34"/>
      <c r="C31" s="34"/>
      <c r="D31" s="34"/>
      <c r="E31" s="25">
        <v>484.7</v>
      </c>
    </row>
    <row r="32" spans="1:5" s="49" customFormat="1" ht="68.25" customHeight="1" x14ac:dyDescent="0.2">
      <c r="A32" s="34" t="s">
        <v>33</v>
      </c>
      <c r="B32" s="34"/>
      <c r="C32" s="34"/>
      <c r="D32" s="34"/>
      <c r="E32" s="25">
        <v>0.5</v>
      </c>
    </row>
    <row r="33" spans="1:5" s="49" customFormat="1" ht="24" customHeight="1" x14ac:dyDescent="0.2">
      <c r="A33" s="34" t="s">
        <v>37</v>
      </c>
      <c r="B33" s="34"/>
      <c r="C33" s="34"/>
      <c r="D33" s="34"/>
      <c r="E33" s="25">
        <v>28150.7</v>
      </c>
    </row>
    <row r="34" spans="1:5" s="49" customFormat="1" ht="29.25" customHeight="1" x14ac:dyDescent="0.2">
      <c r="A34" s="34" t="s">
        <v>14</v>
      </c>
      <c r="B34" s="34"/>
      <c r="C34" s="34"/>
      <c r="D34" s="34"/>
      <c r="E34" s="25">
        <v>-121.4</v>
      </c>
    </row>
    <row r="35" spans="1:5" s="49" customFormat="1" ht="29.25" customHeight="1" x14ac:dyDescent="0.2">
      <c r="A35" s="34" t="s">
        <v>16</v>
      </c>
      <c r="B35" s="34"/>
      <c r="C35" s="34"/>
      <c r="D35" s="34"/>
      <c r="E35" s="25">
        <v>-1.9</v>
      </c>
    </row>
    <row r="36" spans="1:5" s="49" customFormat="1" ht="73.5" customHeight="1" x14ac:dyDescent="0.2">
      <c r="A36" s="34" t="s">
        <v>15</v>
      </c>
      <c r="B36" s="34"/>
      <c r="C36" s="34"/>
      <c r="D36" s="34"/>
      <c r="E36" s="25">
        <v>-1148.7</v>
      </c>
    </row>
    <row r="37" spans="1:5" s="49" customFormat="1" ht="43.5" customHeight="1" x14ac:dyDescent="0.2">
      <c r="A37" s="34" t="s">
        <v>21</v>
      </c>
      <c r="B37" s="34"/>
      <c r="C37" s="34"/>
      <c r="D37" s="34"/>
      <c r="E37" s="25">
        <v>-211.9</v>
      </c>
    </row>
    <row r="38" spans="1:5" s="49" customFormat="1" ht="40.5" customHeight="1" x14ac:dyDescent="0.2">
      <c r="A38" s="34" t="s">
        <v>19</v>
      </c>
      <c r="B38" s="34"/>
      <c r="C38" s="34"/>
      <c r="D38" s="34"/>
      <c r="E38" s="25">
        <v>-1331.4</v>
      </c>
    </row>
    <row r="39" spans="1:5" s="49" customFormat="1" ht="33.75" customHeight="1" x14ac:dyDescent="0.2">
      <c r="A39" s="34" t="s">
        <v>18</v>
      </c>
      <c r="B39" s="34"/>
      <c r="C39" s="34"/>
      <c r="D39" s="34"/>
      <c r="E39" s="25">
        <v>-3.5</v>
      </c>
    </row>
    <row r="40" spans="1:5" s="49" customFormat="1" ht="46.5" customHeight="1" x14ac:dyDescent="0.2">
      <c r="A40" s="34" t="s">
        <v>13</v>
      </c>
      <c r="B40" s="34"/>
      <c r="C40" s="34"/>
      <c r="D40" s="34"/>
      <c r="E40" s="25">
        <v>-1.7</v>
      </c>
    </row>
    <row r="41" spans="1:5" s="49" customFormat="1" ht="25.5" customHeight="1" x14ac:dyDescent="0.2">
      <c r="A41" s="34" t="s">
        <v>20</v>
      </c>
      <c r="B41" s="34"/>
      <c r="C41" s="34"/>
      <c r="D41" s="34"/>
      <c r="E41" s="25">
        <v>-10359</v>
      </c>
    </row>
    <row r="42" spans="1:5" s="49" customFormat="1" ht="27.75" customHeight="1" x14ac:dyDescent="0.2">
      <c r="A42" s="34" t="s">
        <v>26</v>
      </c>
      <c r="B42" s="34"/>
      <c r="C42" s="34"/>
      <c r="D42" s="34"/>
      <c r="E42" s="25">
        <v>-48.9</v>
      </c>
    </row>
    <row r="43" spans="1:5" s="49" customFormat="1" ht="30" customHeight="1" x14ac:dyDescent="0.2">
      <c r="A43" s="34" t="s">
        <v>17</v>
      </c>
      <c r="B43" s="34"/>
      <c r="C43" s="34"/>
      <c r="D43" s="34"/>
      <c r="E43" s="25">
        <v>-1.2</v>
      </c>
    </row>
    <row r="44" spans="1:5" s="49" customFormat="1" ht="30" customHeight="1" x14ac:dyDescent="0.2">
      <c r="A44" s="34" t="s">
        <v>24</v>
      </c>
      <c r="B44" s="34"/>
      <c r="C44" s="34"/>
      <c r="D44" s="34"/>
      <c r="E44" s="25">
        <v>-133.5</v>
      </c>
    </row>
    <row r="45" spans="1:5" s="49" customFormat="1" ht="39" customHeight="1" x14ac:dyDescent="0.2">
      <c r="A45" s="34" t="s">
        <v>22</v>
      </c>
      <c r="B45" s="34"/>
      <c r="C45" s="34"/>
      <c r="D45" s="34"/>
      <c r="E45" s="25">
        <v>-120132</v>
      </c>
    </row>
    <row r="46" spans="1:5" s="49" customFormat="1" ht="28.5" customHeight="1" x14ac:dyDescent="0.2">
      <c r="A46" s="34" t="s">
        <v>25</v>
      </c>
      <c r="B46" s="34"/>
      <c r="C46" s="34"/>
      <c r="D46" s="34"/>
      <c r="E46" s="25">
        <v>-473.7</v>
      </c>
    </row>
    <row r="47" spans="1:5" s="49" customFormat="1" ht="27" customHeight="1" x14ac:dyDescent="0.2">
      <c r="A47" s="34" t="s">
        <v>23</v>
      </c>
      <c r="B47" s="34"/>
      <c r="C47" s="34"/>
      <c r="D47" s="34"/>
      <c r="E47" s="25">
        <v>-1139.5</v>
      </c>
    </row>
    <row r="48" spans="1:5" s="49" customFormat="1" ht="30" customHeight="1" x14ac:dyDescent="0.2">
      <c r="A48" s="34" t="s">
        <v>27</v>
      </c>
      <c r="B48" s="34"/>
      <c r="C48" s="34"/>
      <c r="D48" s="34"/>
      <c r="E48" s="25">
        <v>-1</v>
      </c>
    </row>
    <row r="49" spans="1:6" s="49" customFormat="1" ht="30.75" customHeight="1" x14ac:dyDescent="0.2">
      <c r="A49" s="34" t="s">
        <v>12</v>
      </c>
      <c r="B49" s="34"/>
      <c r="C49" s="34"/>
      <c r="D49" s="34"/>
      <c r="E49" s="25">
        <v>-0.1</v>
      </c>
    </row>
    <row r="50" spans="1:6" s="49" customFormat="1" ht="42" customHeight="1" x14ac:dyDescent="0.2">
      <c r="A50" s="34" t="s">
        <v>11</v>
      </c>
      <c r="B50" s="34"/>
      <c r="C50" s="34"/>
      <c r="D50" s="34"/>
      <c r="E50" s="25">
        <v>-0.3</v>
      </c>
    </row>
    <row r="51" spans="1:6" s="49" customFormat="1" ht="27.75" customHeight="1" x14ac:dyDescent="0.2">
      <c r="A51" s="34" t="s">
        <v>10</v>
      </c>
      <c r="B51" s="34"/>
      <c r="C51" s="34"/>
      <c r="D51" s="34"/>
      <c r="E51" s="25">
        <v>-77</v>
      </c>
    </row>
    <row r="52" spans="1:6" s="49" customFormat="1" ht="67.5" customHeight="1" x14ac:dyDescent="0.2">
      <c r="A52" s="34" t="s">
        <v>9</v>
      </c>
      <c r="B52" s="34"/>
      <c r="C52" s="34"/>
      <c r="D52" s="34"/>
      <c r="E52" s="25">
        <v>-156.4</v>
      </c>
    </row>
    <row r="53" spans="1:6" s="49" customFormat="1" ht="54" customHeight="1" x14ac:dyDescent="0.2">
      <c r="A53" s="34" t="s">
        <v>8</v>
      </c>
      <c r="B53" s="34"/>
      <c r="C53" s="34"/>
      <c r="D53" s="34"/>
      <c r="E53" s="25">
        <v>-914.6</v>
      </c>
    </row>
    <row r="54" spans="1:6" s="49" customFormat="1" ht="67.5" customHeight="1" x14ac:dyDescent="0.2">
      <c r="A54" s="34" t="s">
        <v>7</v>
      </c>
      <c r="B54" s="34"/>
      <c r="C54" s="34"/>
      <c r="D54" s="34"/>
      <c r="E54" s="25">
        <v>-669.7</v>
      </c>
    </row>
    <row r="55" spans="1:6" s="49" customFormat="1" ht="78" customHeight="1" x14ac:dyDescent="0.2">
      <c r="A55" s="34" t="s">
        <v>6</v>
      </c>
      <c r="B55" s="34"/>
      <c r="C55" s="34"/>
      <c r="D55" s="34"/>
      <c r="E55" s="25">
        <v>-0.2</v>
      </c>
    </row>
    <row r="56" spans="1:6" ht="12.95" customHeight="1" x14ac:dyDescent="0.2">
      <c r="A56" s="33" t="s">
        <v>53</v>
      </c>
      <c r="B56" s="33"/>
      <c r="C56" s="33"/>
      <c r="D56" s="33"/>
      <c r="E56" s="47">
        <f>E58-E4+E57</f>
        <v>7179405.5</v>
      </c>
      <c r="F56" s="48"/>
    </row>
    <row r="57" spans="1:6" ht="12.95" customHeight="1" x14ac:dyDescent="0.2">
      <c r="A57" s="29" t="s">
        <v>54</v>
      </c>
      <c r="B57" s="29"/>
      <c r="C57" s="29"/>
      <c r="D57" s="29"/>
      <c r="E57" s="24">
        <f>B104+МуниципальныеРайоны!P31</f>
        <v>7707238.5999999996</v>
      </c>
      <c r="F57" s="48"/>
    </row>
    <row r="58" spans="1:6" ht="12.95" customHeight="1" x14ac:dyDescent="0.2">
      <c r="A58" s="29" t="s">
        <v>142</v>
      </c>
      <c r="B58" s="29"/>
      <c r="C58" s="29"/>
      <c r="D58" s="29"/>
      <c r="E58" s="47">
        <f>E62-E61</f>
        <v>8295711.8000000007</v>
      </c>
    </row>
    <row r="59" spans="1:6" ht="12.95" customHeight="1" x14ac:dyDescent="0.2">
      <c r="A59" s="30" t="s">
        <v>55</v>
      </c>
      <c r="B59" s="30"/>
      <c r="C59" s="30"/>
      <c r="D59" s="30"/>
      <c r="E59" s="4"/>
    </row>
    <row r="60" spans="1:6" ht="12.95" customHeight="1" x14ac:dyDescent="0.2">
      <c r="A60" s="30" t="s">
        <v>56</v>
      </c>
      <c r="B60" s="30"/>
      <c r="C60" s="30"/>
      <c r="D60" s="30"/>
      <c r="E60" s="4"/>
    </row>
    <row r="61" spans="1:6" ht="81.75" customHeight="1" x14ac:dyDescent="0.2">
      <c r="A61" s="30" t="s">
        <v>143</v>
      </c>
      <c r="B61" s="30"/>
      <c r="C61" s="30"/>
      <c r="D61" s="30"/>
      <c r="E61" s="28">
        <v>352929.5</v>
      </c>
    </row>
    <row r="62" spans="1:6" ht="12.95" customHeight="1" x14ac:dyDescent="0.2">
      <c r="A62" s="29" t="s">
        <v>144</v>
      </c>
      <c r="B62" s="29"/>
      <c r="C62" s="29"/>
      <c r="D62" s="29"/>
      <c r="E62" s="47">
        <v>8648641.3000000007</v>
      </c>
    </row>
    <row r="63" spans="1:6" ht="12.95" customHeight="1" x14ac:dyDescent="0.2">
      <c r="A63" s="26"/>
      <c r="B63" s="26"/>
      <c r="C63" s="26"/>
      <c r="D63" s="26"/>
      <c r="E63" s="27"/>
    </row>
    <row r="64" spans="1:6" ht="12.95" customHeight="1" x14ac:dyDescent="0.2">
      <c r="A64" s="26"/>
      <c r="B64" s="26"/>
      <c r="C64" s="26"/>
      <c r="D64" s="26"/>
      <c r="E64" s="27"/>
    </row>
    <row r="65" spans="1:5" ht="12.95" customHeight="1" x14ac:dyDescent="0.2"/>
    <row r="66" spans="1:5" ht="12.95" customHeight="1" x14ac:dyDescent="0.2">
      <c r="A66" s="6" t="s">
        <v>57</v>
      </c>
    </row>
    <row r="67" spans="1:5" ht="12.95" customHeight="1" x14ac:dyDescent="0.2">
      <c r="A67" s="31" t="s">
        <v>58</v>
      </c>
      <c r="B67" s="31" t="s">
        <v>59</v>
      </c>
      <c r="C67" s="33" t="s">
        <v>60</v>
      </c>
      <c r="D67" s="33"/>
      <c r="E67" s="33"/>
    </row>
    <row r="68" spans="1:5" ht="51" customHeight="1" x14ac:dyDescent="0.2">
      <c r="A68" s="32"/>
      <c r="B68" s="32"/>
      <c r="C68" s="7" t="s">
        <v>61</v>
      </c>
      <c r="D68" s="7" t="s">
        <v>62</v>
      </c>
      <c r="E68" s="7" t="s">
        <v>63</v>
      </c>
    </row>
    <row r="69" spans="1:5" ht="12.95" customHeight="1" x14ac:dyDescent="0.2">
      <c r="A69" s="5" t="s">
        <v>64</v>
      </c>
      <c r="B69" s="8">
        <v>53027.3</v>
      </c>
      <c r="C69" s="8">
        <v>1264.3</v>
      </c>
      <c r="D69" s="9"/>
      <c r="E69" s="9"/>
    </row>
    <row r="70" spans="1:5" ht="12.95" customHeight="1" x14ac:dyDescent="0.2">
      <c r="A70" s="5" t="s">
        <v>65</v>
      </c>
      <c r="B70" s="10">
        <v>303.60000000000002</v>
      </c>
      <c r="C70" s="10">
        <v>288.7</v>
      </c>
      <c r="D70" s="10">
        <v>0.6</v>
      </c>
      <c r="E70" s="9"/>
    </row>
    <row r="71" spans="1:5" ht="12.95" customHeight="1" x14ac:dyDescent="0.2">
      <c r="A71" s="5" t="s">
        <v>66</v>
      </c>
      <c r="B71" s="8">
        <v>10221.1</v>
      </c>
      <c r="C71" s="8">
        <v>8345</v>
      </c>
      <c r="D71" s="9"/>
      <c r="E71" s="9"/>
    </row>
    <row r="72" spans="1:5" ht="12.95" customHeight="1" x14ac:dyDescent="0.2">
      <c r="A72" s="5" t="s">
        <v>67</v>
      </c>
      <c r="B72" s="8">
        <v>11427.6</v>
      </c>
      <c r="C72" s="8">
        <v>8453</v>
      </c>
      <c r="D72" s="8">
        <v>2749.5</v>
      </c>
      <c r="E72" s="9"/>
    </row>
    <row r="73" spans="1:5" ht="12.95" customHeight="1" x14ac:dyDescent="0.2">
      <c r="A73" s="5" t="s">
        <v>68</v>
      </c>
      <c r="B73" s="8">
        <v>17415.7</v>
      </c>
      <c r="C73" s="8">
        <v>16133.1</v>
      </c>
      <c r="D73" s="9"/>
      <c r="E73" s="9"/>
    </row>
    <row r="74" spans="1:5" ht="12.95" customHeight="1" x14ac:dyDescent="0.2">
      <c r="A74" s="5" t="s">
        <v>69</v>
      </c>
      <c r="B74" s="8">
        <v>157335.20000000001</v>
      </c>
      <c r="C74" s="8">
        <v>32353.7</v>
      </c>
      <c r="D74" s="10">
        <v>9.5</v>
      </c>
      <c r="E74" s="10">
        <v>79.8</v>
      </c>
    </row>
    <row r="75" spans="1:5" ht="26.1" customHeight="1" x14ac:dyDescent="0.2">
      <c r="A75" s="5" t="s">
        <v>70</v>
      </c>
      <c r="B75" s="8">
        <v>168870.9</v>
      </c>
      <c r="C75" s="8">
        <v>2837.9</v>
      </c>
      <c r="D75" s="10">
        <v>255.7</v>
      </c>
      <c r="E75" s="8">
        <v>1000</v>
      </c>
    </row>
    <row r="76" spans="1:5" ht="26.1" customHeight="1" x14ac:dyDescent="0.2">
      <c r="A76" s="5" t="s">
        <v>71</v>
      </c>
      <c r="B76" s="8">
        <v>11881.2</v>
      </c>
      <c r="C76" s="8">
        <v>3694.5</v>
      </c>
      <c r="D76" s="10">
        <v>10.3</v>
      </c>
      <c r="E76" s="9"/>
    </row>
    <row r="77" spans="1:5" ht="12.95" customHeight="1" x14ac:dyDescent="0.2">
      <c r="A77" s="5" t="s">
        <v>72</v>
      </c>
      <c r="B77" s="8">
        <v>2416.8000000000002</v>
      </c>
      <c r="C77" s="8">
        <v>2226.6</v>
      </c>
      <c r="D77" s="9"/>
      <c r="E77" s="9"/>
    </row>
    <row r="78" spans="1:5" ht="26.1" customHeight="1" x14ac:dyDescent="0.2">
      <c r="A78" s="5" t="s">
        <v>73</v>
      </c>
      <c r="B78" s="8">
        <v>2498659</v>
      </c>
      <c r="C78" s="8">
        <v>6455.2</v>
      </c>
      <c r="D78" s="10">
        <v>-18.2</v>
      </c>
      <c r="E78" s="9"/>
    </row>
    <row r="79" spans="1:5" ht="12.95" customHeight="1" x14ac:dyDescent="0.2">
      <c r="A79" s="5" t="s">
        <v>74</v>
      </c>
      <c r="B79" s="8">
        <v>85566.1</v>
      </c>
      <c r="C79" s="8">
        <v>11518.9</v>
      </c>
      <c r="D79" s="9"/>
      <c r="E79" s="9"/>
    </row>
    <row r="80" spans="1:5" ht="26.1" customHeight="1" x14ac:dyDescent="0.2">
      <c r="A80" s="5" t="s">
        <v>75</v>
      </c>
      <c r="B80" s="8">
        <v>18529.599999999999</v>
      </c>
      <c r="C80" s="8">
        <v>13151.8</v>
      </c>
      <c r="D80" s="8">
        <v>3952.8</v>
      </c>
      <c r="E80" s="9"/>
    </row>
    <row r="81" spans="1:5" ht="12.95" customHeight="1" x14ac:dyDescent="0.2">
      <c r="A81" s="5" t="s">
        <v>76</v>
      </c>
      <c r="B81" s="8">
        <v>486715.3</v>
      </c>
      <c r="C81" s="8">
        <v>9056</v>
      </c>
      <c r="D81" s="9"/>
      <c r="E81" s="10">
        <v>497.8</v>
      </c>
    </row>
    <row r="82" spans="1:5" ht="12.95" customHeight="1" x14ac:dyDescent="0.2">
      <c r="A82" s="5" t="s">
        <v>77</v>
      </c>
      <c r="B82" s="8">
        <v>725662</v>
      </c>
      <c r="C82" s="8">
        <v>14849.9</v>
      </c>
      <c r="D82" s="8">
        <v>1123.7</v>
      </c>
      <c r="E82" s="8">
        <v>326990.2</v>
      </c>
    </row>
    <row r="83" spans="1:5" ht="26.1" customHeight="1" x14ac:dyDescent="0.2">
      <c r="A83" s="5" t="s">
        <v>78</v>
      </c>
      <c r="B83" s="8">
        <v>638890.6</v>
      </c>
      <c r="C83" s="8">
        <v>17829.5</v>
      </c>
      <c r="D83" s="8">
        <v>1957.4</v>
      </c>
      <c r="E83" s="8">
        <v>355248.9</v>
      </c>
    </row>
    <row r="84" spans="1:5" ht="12.95" customHeight="1" x14ac:dyDescent="0.2">
      <c r="A84" s="5" t="s">
        <v>79</v>
      </c>
      <c r="B84" s="8">
        <v>106934.3</v>
      </c>
      <c r="C84" s="8">
        <v>2579.3000000000002</v>
      </c>
      <c r="D84" s="9"/>
      <c r="E84" s="9"/>
    </row>
    <row r="85" spans="1:5" ht="12.95" customHeight="1" x14ac:dyDescent="0.2">
      <c r="A85" s="5" t="s">
        <v>80</v>
      </c>
      <c r="B85" s="8">
        <v>200759.3</v>
      </c>
      <c r="C85" s="8">
        <v>95619.5</v>
      </c>
      <c r="D85" s="9"/>
      <c r="E85" s="9"/>
    </row>
    <row r="86" spans="1:5" ht="12.95" customHeight="1" x14ac:dyDescent="0.2">
      <c r="A86" s="5" t="s">
        <v>81</v>
      </c>
      <c r="B86" s="8">
        <v>41843.199999999997</v>
      </c>
      <c r="C86" s="8">
        <v>7757.2</v>
      </c>
      <c r="D86" s="9"/>
      <c r="E86" s="9"/>
    </row>
    <row r="87" spans="1:5" ht="26.1" customHeight="1" x14ac:dyDescent="0.2">
      <c r="A87" s="5" t="s">
        <v>82</v>
      </c>
      <c r="B87" s="8">
        <v>13708.4</v>
      </c>
      <c r="C87" s="8">
        <v>4138.1000000000004</v>
      </c>
      <c r="D87" s="8">
        <v>1356.7</v>
      </c>
      <c r="E87" s="9"/>
    </row>
    <row r="88" spans="1:5" ht="26.1" customHeight="1" x14ac:dyDescent="0.2">
      <c r="A88" s="5" t="s">
        <v>83</v>
      </c>
      <c r="B88" s="8">
        <v>35846.400000000001</v>
      </c>
      <c r="C88" s="8">
        <v>21602.3</v>
      </c>
      <c r="D88" s="8">
        <v>1803.1</v>
      </c>
      <c r="E88" s="8">
        <v>10345</v>
      </c>
    </row>
    <row r="89" spans="1:5" ht="26.1" customHeight="1" x14ac:dyDescent="0.2">
      <c r="A89" s="5" t="s">
        <v>84</v>
      </c>
      <c r="B89" s="8">
        <v>496406.8</v>
      </c>
      <c r="C89" s="8">
        <v>7451.8</v>
      </c>
      <c r="D89" s="10">
        <v>540</v>
      </c>
      <c r="E89" s="9"/>
    </row>
    <row r="90" spans="1:5" ht="26.1" customHeight="1" x14ac:dyDescent="0.2">
      <c r="A90" s="5" t="s">
        <v>85</v>
      </c>
      <c r="B90" s="8">
        <v>18332.2</v>
      </c>
      <c r="C90" s="8">
        <v>5042.3</v>
      </c>
      <c r="D90" s="9"/>
      <c r="E90" s="9"/>
    </row>
    <row r="91" spans="1:5" ht="12.95" customHeight="1" x14ac:dyDescent="0.2">
      <c r="A91" s="5" t="s">
        <v>86</v>
      </c>
      <c r="B91" s="8">
        <v>4410.6000000000004</v>
      </c>
      <c r="C91" s="8">
        <v>3764.6</v>
      </c>
      <c r="D91" s="10">
        <v>322.39999999999998</v>
      </c>
      <c r="E91" s="9"/>
    </row>
    <row r="92" spans="1:5" ht="26.1" customHeight="1" x14ac:dyDescent="0.2">
      <c r="A92" s="5" t="s">
        <v>87</v>
      </c>
      <c r="B92" s="8">
        <v>3142.4</v>
      </c>
      <c r="C92" s="8">
        <v>2201.1999999999998</v>
      </c>
      <c r="D92" s="10">
        <v>243</v>
      </c>
      <c r="E92" s="9"/>
    </row>
    <row r="93" spans="1:5" ht="12.95" customHeight="1" x14ac:dyDescent="0.2">
      <c r="A93" s="5" t="s">
        <v>88</v>
      </c>
      <c r="B93" s="8">
        <v>4553.8999999999996</v>
      </c>
      <c r="C93" s="8">
        <v>3426.2</v>
      </c>
      <c r="D93" s="8">
        <v>1033.4000000000001</v>
      </c>
      <c r="E93" s="9"/>
    </row>
    <row r="94" spans="1:5" ht="12.95" customHeight="1" x14ac:dyDescent="0.2">
      <c r="A94" s="5" t="s">
        <v>89</v>
      </c>
      <c r="B94" s="8">
        <v>1927.4</v>
      </c>
      <c r="C94" s="8">
        <v>1900.1</v>
      </c>
      <c r="D94" s="9"/>
      <c r="E94" s="9"/>
    </row>
    <row r="95" spans="1:5" ht="12.95" customHeight="1" x14ac:dyDescent="0.2">
      <c r="A95" s="5" t="s">
        <v>90</v>
      </c>
      <c r="B95" s="8">
        <v>10795.6</v>
      </c>
      <c r="C95" s="8">
        <v>8123.9</v>
      </c>
      <c r="D95" s="8">
        <v>2599.9</v>
      </c>
      <c r="E95" s="9"/>
    </row>
    <row r="96" spans="1:5" ht="26.1" customHeight="1" x14ac:dyDescent="0.2">
      <c r="A96" s="5" t="s">
        <v>91</v>
      </c>
      <c r="B96" s="10">
        <v>554.70000000000005</v>
      </c>
      <c r="C96" s="10">
        <v>418.7</v>
      </c>
      <c r="D96" s="10">
        <v>126.5</v>
      </c>
      <c r="E96" s="9"/>
    </row>
    <row r="97" spans="1:5" ht="12.95" customHeight="1" x14ac:dyDescent="0.2">
      <c r="A97" s="5" t="s">
        <v>92</v>
      </c>
      <c r="B97" s="8">
        <v>181714.2</v>
      </c>
      <c r="C97" s="8">
        <v>2227</v>
      </c>
      <c r="D97" s="10">
        <v>5.6</v>
      </c>
      <c r="E97" s="10">
        <v>120.1</v>
      </c>
    </row>
    <row r="98" spans="1:5" ht="26.1" customHeight="1" x14ac:dyDescent="0.2">
      <c r="A98" s="5" t="s">
        <v>93</v>
      </c>
      <c r="B98" s="8">
        <v>53423.9</v>
      </c>
      <c r="C98" s="8">
        <v>19197.8</v>
      </c>
      <c r="D98" s="8">
        <v>2774.2</v>
      </c>
      <c r="E98" s="9"/>
    </row>
    <row r="99" spans="1:5" ht="12.95" customHeight="1" x14ac:dyDescent="0.2">
      <c r="A99" s="5" t="s">
        <v>94</v>
      </c>
      <c r="B99" s="8">
        <v>54963.1</v>
      </c>
      <c r="C99" s="8">
        <v>2352.5</v>
      </c>
      <c r="D99" s="9"/>
      <c r="E99" s="9"/>
    </row>
    <row r="100" spans="1:5" ht="26.1" customHeight="1" x14ac:dyDescent="0.2">
      <c r="A100" s="5" t="s">
        <v>95</v>
      </c>
      <c r="B100" s="10">
        <v>832.3</v>
      </c>
      <c r="C100" s="10">
        <v>561.79999999999995</v>
      </c>
      <c r="D100" s="10">
        <v>187.2</v>
      </c>
      <c r="E100" s="9"/>
    </row>
    <row r="101" spans="1:5" ht="26.1" customHeight="1" x14ac:dyDescent="0.2">
      <c r="A101" s="5" t="s">
        <v>96</v>
      </c>
      <c r="B101" s="8">
        <v>12769.1</v>
      </c>
      <c r="C101" s="8">
        <v>9578.7999999999993</v>
      </c>
      <c r="D101" s="8">
        <v>2862.9</v>
      </c>
      <c r="E101" s="9"/>
    </row>
    <row r="102" spans="1:5" ht="26.1" customHeight="1" x14ac:dyDescent="0.2">
      <c r="A102" s="5" t="s">
        <v>97</v>
      </c>
      <c r="B102" s="8">
        <v>6572.4</v>
      </c>
      <c r="C102" s="8">
        <v>5730.4</v>
      </c>
      <c r="D102" s="9"/>
      <c r="E102" s="9"/>
    </row>
    <row r="103" spans="1:5" ht="12.95" customHeight="1" x14ac:dyDescent="0.2">
      <c r="A103" s="5" t="s">
        <v>98</v>
      </c>
      <c r="B103" s="10">
        <v>642.70000000000005</v>
      </c>
      <c r="C103" s="10">
        <v>436.1</v>
      </c>
      <c r="D103" s="10">
        <v>131.69999999999999</v>
      </c>
      <c r="E103" s="9"/>
    </row>
    <row r="104" spans="1:5" ht="12.95" customHeight="1" x14ac:dyDescent="0.2">
      <c r="A104" s="3" t="s">
        <v>59</v>
      </c>
      <c r="B104" s="11">
        <v>6137054.5999999996</v>
      </c>
      <c r="C104" s="11">
        <v>352567.6</v>
      </c>
      <c r="D104" s="11">
        <v>24027.8</v>
      </c>
      <c r="E104" s="11">
        <v>694281.8</v>
      </c>
    </row>
  </sheetData>
  <mergeCells count="63">
    <mergeCell ref="A52:D52"/>
    <mergeCell ref="A53:D53"/>
    <mergeCell ref="A54:D54"/>
    <mergeCell ref="A55:D55"/>
    <mergeCell ref="A47:D47"/>
    <mergeCell ref="A48:D48"/>
    <mergeCell ref="A49:D49"/>
    <mergeCell ref="A50:D50"/>
    <mergeCell ref="A51:D51"/>
    <mergeCell ref="A43:D43"/>
    <mergeCell ref="A44:D44"/>
    <mergeCell ref="A45:D45"/>
    <mergeCell ref="A46:D46"/>
    <mergeCell ref="A38:D38"/>
    <mergeCell ref="A39:D39"/>
    <mergeCell ref="A40:D40"/>
    <mergeCell ref="A41:D41"/>
    <mergeCell ref="A42:D42"/>
    <mergeCell ref="A34:D34"/>
    <mergeCell ref="A35:D35"/>
    <mergeCell ref="A36:D36"/>
    <mergeCell ref="A37:D37"/>
    <mergeCell ref="A30:D30"/>
    <mergeCell ref="A31:D31"/>
    <mergeCell ref="A32:D32"/>
    <mergeCell ref="A33:D33"/>
    <mergeCell ref="A26:D26"/>
    <mergeCell ref="A27:D27"/>
    <mergeCell ref="A28:D28"/>
    <mergeCell ref="A29:D29"/>
    <mergeCell ref="A22:D22"/>
    <mergeCell ref="A23:D23"/>
    <mergeCell ref="A24:D24"/>
    <mergeCell ref="A25:D25"/>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1:E1"/>
    <mergeCell ref="A4:D4"/>
    <mergeCell ref="A5:D5"/>
    <mergeCell ref="A6:D6"/>
    <mergeCell ref="A7:D7"/>
    <mergeCell ref="A56:D56"/>
    <mergeCell ref="A57:D57"/>
    <mergeCell ref="A58:D58"/>
    <mergeCell ref="A59:D59"/>
    <mergeCell ref="A60:D60"/>
    <mergeCell ref="A67:A68"/>
    <mergeCell ref="B67:B68"/>
    <mergeCell ref="C67:E67"/>
    <mergeCell ref="A61:D61"/>
    <mergeCell ref="A62:D62"/>
  </mergeCells>
  <pageMargins left="0.39370078740157483" right="0.39370078740157483" top="0.39370078740157483" bottom="0.39370078740157483" header="0" footer="0"/>
  <pageSetup paperSize="9" scale="79" fitToHeight="0" pageOrder="overThenDown"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fitToPage="1"/>
  </sheetPr>
  <dimension ref="A1:P31"/>
  <sheetViews>
    <sheetView workbookViewId="0">
      <selection activeCell="C45" sqref="C45"/>
    </sheetView>
  </sheetViews>
  <sheetFormatPr defaultColWidth="10.5" defaultRowHeight="11.45" customHeight="1" x14ac:dyDescent="0.2"/>
  <cols>
    <col min="1" max="1" width="66.5" style="1" customWidth="1"/>
    <col min="2" max="4" width="21" style="1" customWidth="1"/>
    <col min="5" max="5" width="23.33203125" style="1" customWidth="1"/>
    <col min="6" max="16" width="21" style="1" customWidth="1"/>
  </cols>
  <sheetData>
    <row r="1" spans="1:16" s="12" customFormat="1" ht="30" customHeight="1" x14ac:dyDescent="0.35"/>
    <row r="2" spans="1:16" s="12" customFormat="1" ht="30" customHeight="1" x14ac:dyDescent="0.35">
      <c r="A2" s="39" t="s">
        <v>99</v>
      </c>
      <c r="B2" s="39"/>
      <c r="C2" s="39"/>
      <c r="D2" s="39"/>
      <c r="E2" s="39"/>
      <c r="F2" s="39"/>
      <c r="G2" s="39"/>
      <c r="H2" s="39"/>
      <c r="I2" s="39"/>
      <c r="J2" s="39"/>
      <c r="K2" s="39"/>
      <c r="L2" s="39"/>
      <c r="M2" s="39"/>
      <c r="N2" s="39"/>
      <c r="O2" s="39"/>
      <c r="P2" s="39"/>
    </row>
    <row r="3" spans="1:16" ht="15.95" customHeight="1" x14ac:dyDescent="0.2">
      <c r="A3" s="13"/>
      <c r="B3" s="13"/>
      <c r="C3" s="13"/>
      <c r="D3" s="13"/>
      <c r="E3" s="13"/>
      <c r="F3" s="13"/>
      <c r="G3" s="13"/>
      <c r="H3" s="13"/>
      <c r="I3" s="13"/>
      <c r="J3" s="13"/>
      <c r="N3" s="13"/>
      <c r="P3" s="14" t="s">
        <v>100</v>
      </c>
    </row>
    <row r="4" spans="1:16" s="15" customFormat="1" ht="23.1" customHeight="1" x14ac:dyDescent="0.2">
      <c r="A4" s="40" t="s">
        <v>101</v>
      </c>
      <c r="B4" s="42" t="s">
        <v>102</v>
      </c>
      <c r="C4" s="42" t="s">
        <v>103</v>
      </c>
      <c r="D4" s="44" t="s">
        <v>104</v>
      </c>
      <c r="E4" s="44" t="s">
        <v>105</v>
      </c>
      <c r="F4" s="44" t="s">
        <v>106</v>
      </c>
      <c r="G4" s="44" t="s">
        <v>107</v>
      </c>
      <c r="H4" s="44" t="s">
        <v>108</v>
      </c>
      <c r="I4" s="42" t="s">
        <v>109</v>
      </c>
      <c r="J4" s="42" t="s">
        <v>110</v>
      </c>
      <c r="K4" s="42" t="s">
        <v>111</v>
      </c>
      <c r="L4" s="42" t="s">
        <v>112</v>
      </c>
      <c r="M4" s="42" t="s">
        <v>113</v>
      </c>
      <c r="N4" s="42" t="s">
        <v>114</v>
      </c>
      <c r="O4" s="42" t="s">
        <v>115</v>
      </c>
      <c r="P4" s="37" t="s">
        <v>59</v>
      </c>
    </row>
    <row r="5" spans="1:16" s="15" customFormat="1" ht="36" customHeight="1" x14ac:dyDescent="0.2">
      <c r="A5" s="41"/>
      <c r="B5" s="43"/>
      <c r="C5" s="43"/>
      <c r="D5" s="45"/>
      <c r="E5" s="45"/>
      <c r="F5" s="45"/>
      <c r="G5" s="45"/>
      <c r="H5" s="45"/>
      <c r="I5" s="43"/>
      <c r="J5" s="43"/>
      <c r="K5" s="43"/>
      <c r="L5" s="43"/>
      <c r="M5" s="43"/>
      <c r="N5" s="43"/>
      <c r="O5" s="43"/>
      <c r="P5" s="38"/>
    </row>
    <row r="6" spans="1:16" s="1" customFormat="1" ht="48" customHeight="1" x14ac:dyDescent="0.2">
      <c r="A6" s="16" t="s">
        <v>116</v>
      </c>
      <c r="B6" s="17">
        <v>6376</v>
      </c>
      <c r="C6" s="17">
        <v>15577.3</v>
      </c>
      <c r="D6" s="17">
        <v>25694.5</v>
      </c>
      <c r="E6" s="17">
        <v>1150</v>
      </c>
      <c r="F6" s="18">
        <v>402.5</v>
      </c>
      <c r="G6" s="17">
        <v>11733.3</v>
      </c>
      <c r="H6" s="19"/>
      <c r="I6" s="17">
        <v>8200</v>
      </c>
      <c r="J6" s="17">
        <v>14979.2</v>
      </c>
      <c r="K6" s="17">
        <v>6203</v>
      </c>
      <c r="L6" s="17">
        <v>17234</v>
      </c>
      <c r="M6" s="18">
        <v>186.2</v>
      </c>
      <c r="N6" s="17">
        <v>20750</v>
      </c>
      <c r="O6" s="17">
        <v>32953</v>
      </c>
      <c r="P6" s="20">
        <v>161438.9</v>
      </c>
    </row>
    <row r="7" spans="1:16" s="1" customFormat="1" ht="32.1" customHeight="1" x14ac:dyDescent="0.2">
      <c r="A7" s="16" t="s">
        <v>117</v>
      </c>
      <c r="B7" s="17">
        <v>110354</v>
      </c>
      <c r="C7" s="17">
        <v>9292.2999999999993</v>
      </c>
      <c r="D7" s="17">
        <v>4314.8999999999996</v>
      </c>
      <c r="E7" s="17">
        <v>1250</v>
      </c>
      <c r="F7" s="17">
        <v>1700</v>
      </c>
      <c r="G7" s="17">
        <v>10847.8</v>
      </c>
      <c r="H7" s="19"/>
      <c r="I7" s="17">
        <v>1300</v>
      </c>
      <c r="J7" s="17">
        <v>1985.9</v>
      </c>
      <c r="K7" s="18">
        <v>555</v>
      </c>
      <c r="L7" s="17">
        <v>1762</v>
      </c>
      <c r="M7" s="18">
        <v>562.79999999999995</v>
      </c>
      <c r="N7" s="17">
        <v>5550</v>
      </c>
      <c r="O7" s="17">
        <v>6000</v>
      </c>
      <c r="P7" s="20">
        <v>155474.79999999999</v>
      </c>
    </row>
    <row r="8" spans="1:16" s="1" customFormat="1" ht="48" customHeight="1" x14ac:dyDescent="0.2">
      <c r="A8" s="16" t="s">
        <v>118</v>
      </c>
      <c r="B8" s="19"/>
      <c r="C8" s="17">
        <v>44431.199999999997</v>
      </c>
      <c r="D8" s="17">
        <v>35300</v>
      </c>
      <c r="E8" s="17">
        <v>13100</v>
      </c>
      <c r="F8" s="17">
        <v>5200</v>
      </c>
      <c r="G8" s="19"/>
      <c r="H8" s="19"/>
      <c r="I8" s="19"/>
      <c r="J8" s="17">
        <v>12357.8</v>
      </c>
      <c r="K8" s="17">
        <v>7730</v>
      </c>
      <c r="L8" s="17">
        <v>16067.3</v>
      </c>
      <c r="M8" s="17">
        <v>13694.4</v>
      </c>
      <c r="N8" s="17">
        <v>10719</v>
      </c>
      <c r="O8" s="17">
        <v>22501.1</v>
      </c>
      <c r="P8" s="20">
        <v>181100.79999999999</v>
      </c>
    </row>
    <row r="9" spans="1:16" s="1" customFormat="1" ht="78.95" customHeight="1" x14ac:dyDescent="0.2">
      <c r="A9" s="16" t="s">
        <v>119</v>
      </c>
      <c r="B9" s="19"/>
      <c r="C9" s="19"/>
      <c r="D9" s="19"/>
      <c r="E9" s="19"/>
      <c r="F9" s="19"/>
      <c r="G9" s="19"/>
      <c r="H9" s="19"/>
      <c r="I9" s="19"/>
      <c r="J9" s="19"/>
      <c r="K9" s="19"/>
      <c r="L9" s="19"/>
      <c r="M9" s="18">
        <v>4.5999999999999996</v>
      </c>
      <c r="N9" s="19"/>
      <c r="O9" s="19"/>
      <c r="P9" s="21">
        <v>4.5999999999999996</v>
      </c>
    </row>
    <row r="10" spans="1:16" s="1" customFormat="1" ht="63" customHeight="1" x14ac:dyDescent="0.2">
      <c r="A10" s="16" t="s">
        <v>120</v>
      </c>
      <c r="B10" s="19"/>
      <c r="C10" s="17">
        <v>4906.2</v>
      </c>
      <c r="D10" s="19"/>
      <c r="E10" s="18">
        <v>597</v>
      </c>
      <c r="F10" s="18">
        <v>177</v>
      </c>
      <c r="G10" s="19"/>
      <c r="H10" s="19"/>
      <c r="I10" s="19"/>
      <c r="J10" s="19"/>
      <c r="K10" s="19"/>
      <c r="L10" s="18">
        <v>315.8</v>
      </c>
      <c r="M10" s="18">
        <v>343.7</v>
      </c>
      <c r="N10" s="19"/>
      <c r="O10" s="18">
        <v>199.8</v>
      </c>
      <c r="P10" s="20">
        <v>6539.5</v>
      </c>
    </row>
    <row r="11" spans="1:16" s="1" customFormat="1" ht="78.95" customHeight="1" x14ac:dyDescent="0.2">
      <c r="A11" s="16" t="s">
        <v>121</v>
      </c>
      <c r="B11" s="19"/>
      <c r="C11" s="17">
        <v>1550.5</v>
      </c>
      <c r="D11" s="18">
        <v>468.8</v>
      </c>
      <c r="E11" s="19"/>
      <c r="F11" s="18">
        <v>178</v>
      </c>
      <c r="G11" s="19"/>
      <c r="H11" s="19"/>
      <c r="I11" s="18">
        <v>209</v>
      </c>
      <c r="J11" s="19"/>
      <c r="K11" s="18">
        <v>250</v>
      </c>
      <c r="L11" s="19"/>
      <c r="M11" s="18">
        <v>88.1</v>
      </c>
      <c r="N11" s="19"/>
      <c r="O11" s="18">
        <v>272.39999999999998</v>
      </c>
      <c r="P11" s="20">
        <v>3016.8</v>
      </c>
    </row>
    <row r="12" spans="1:16" s="1" customFormat="1" ht="95.1" customHeight="1" x14ac:dyDescent="0.2">
      <c r="A12" s="16" t="s">
        <v>122</v>
      </c>
      <c r="B12" s="19"/>
      <c r="C12" s="17">
        <v>1984.6</v>
      </c>
      <c r="D12" s="18">
        <v>46.8</v>
      </c>
      <c r="E12" s="19"/>
      <c r="F12" s="19"/>
      <c r="G12" s="19"/>
      <c r="H12" s="19"/>
      <c r="I12" s="19"/>
      <c r="J12" s="19"/>
      <c r="K12" s="19"/>
      <c r="L12" s="19"/>
      <c r="M12" s="19"/>
      <c r="N12" s="19"/>
      <c r="O12" s="19"/>
      <c r="P12" s="20">
        <v>2031.4</v>
      </c>
    </row>
    <row r="13" spans="1:16" s="1" customFormat="1" ht="95.1" customHeight="1" x14ac:dyDescent="0.2">
      <c r="A13" s="16" t="s">
        <v>123</v>
      </c>
      <c r="B13" s="19"/>
      <c r="C13" s="17">
        <v>1591.2</v>
      </c>
      <c r="D13" s="19"/>
      <c r="E13" s="19"/>
      <c r="F13" s="19"/>
      <c r="G13" s="19"/>
      <c r="H13" s="19"/>
      <c r="I13" s="19"/>
      <c r="J13" s="19"/>
      <c r="K13" s="19"/>
      <c r="L13" s="19"/>
      <c r="M13" s="19"/>
      <c r="N13" s="19"/>
      <c r="O13" s="19"/>
      <c r="P13" s="20">
        <v>1591.2</v>
      </c>
    </row>
    <row r="14" spans="1:16" s="1" customFormat="1" ht="78.95" customHeight="1" x14ac:dyDescent="0.2">
      <c r="A14" s="16" t="s">
        <v>124</v>
      </c>
      <c r="B14" s="19"/>
      <c r="C14" s="18">
        <v>585.9</v>
      </c>
      <c r="D14" s="19"/>
      <c r="E14" s="19"/>
      <c r="F14" s="19"/>
      <c r="G14" s="19"/>
      <c r="H14" s="19"/>
      <c r="I14" s="19"/>
      <c r="J14" s="19"/>
      <c r="K14" s="19"/>
      <c r="L14" s="19"/>
      <c r="M14" s="19"/>
      <c r="N14" s="19"/>
      <c r="O14" s="19"/>
      <c r="P14" s="21">
        <v>585.9</v>
      </c>
    </row>
    <row r="15" spans="1:16" s="1" customFormat="1" ht="315.95" customHeight="1" x14ac:dyDescent="0.2">
      <c r="A15" s="16" t="s">
        <v>125</v>
      </c>
      <c r="B15" s="19"/>
      <c r="C15" s="17">
        <v>18088.099999999999</v>
      </c>
      <c r="D15" s="17">
        <v>3600</v>
      </c>
      <c r="E15" s="19"/>
      <c r="F15" s="18">
        <v>63.9</v>
      </c>
      <c r="G15" s="19"/>
      <c r="H15" s="19"/>
      <c r="I15" s="18">
        <v>207</v>
      </c>
      <c r="J15" s="19"/>
      <c r="K15" s="17">
        <v>1500</v>
      </c>
      <c r="L15" s="19"/>
      <c r="M15" s="18">
        <v>673.8</v>
      </c>
      <c r="N15" s="19"/>
      <c r="O15" s="17">
        <v>1710</v>
      </c>
      <c r="P15" s="20">
        <v>25842.7</v>
      </c>
    </row>
    <row r="16" spans="1:16" s="1" customFormat="1" ht="141.94999999999999" customHeight="1" x14ac:dyDescent="0.2">
      <c r="A16" s="16" t="s">
        <v>126</v>
      </c>
      <c r="B16" s="17">
        <v>201405.6</v>
      </c>
      <c r="C16" s="17">
        <v>142050</v>
      </c>
      <c r="D16" s="17">
        <v>37865</v>
      </c>
      <c r="E16" s="17">
        <v>7830</v>
      </c>
      <c r="F16" s="17">
        <v>10238.6</v>
      </c>
      <c r="G16" s="17">
        <v>16189.5</v>
      </c>
      <c r="H16" s="19"/>
      <c r="I16" s="17">
        <v>4800</v>
      </c>
      <c r="J16" s="17">
        <v>32767.7</v>
      </c>
      <c r="K16" s="17">
        <v>10959.9</v>
      </c>
      <c r="L16" s="17">
        <v>32660</v>
      </c>
      <c r="M16" s="17">
        <v>25647.599999999999</v>
      </c>
      <c r="N16" s="17">
        <v>25310</v>
      </c>
      <c r="O16" s="17">
        <v>21813.5</v>
      </c>
      <c r="P16" s="20">
        <v>569537.4</v>
      </c>
    </row>
    <row r="17" spans="1:16" s="1" customFormat="1" ht="78.95" customHeight="1" x14ac:dyDescent="0.2">
      <c r="A17" s="16" t="s">
        <v>127</v>
      </c>
      <c r="B17" s="17">
        <v>27622.400000000001</v>
      </c>
      <c r="C17" s="17">
        <v>10000</v>
      </c>
      <c r="D17" s="17">
        <v>3000</v>
      </c>
      <c r="E17" s="17">
        <v>1575</v>
      </c>
      <c r="F17" s="18">
        <v>426</v>
      </c>
      <c r="G17" s="18">
        <v>426.5</v>
      </c>
      <c r="H17" s="19"/>
      <c r="I17" s="19"/>
      <c r="J17" s="17">
        <v>5200</v>
      </c>
      <c r="K17" s="17">
        <v>1612.6</v>
      </c>
      <c r="L17" s="17">
        <v>1055.5</v>
      </c>
      <c r="M17" s="17">
        <v>1800</v>
      </c>
      <c r="N17" s="17">
        <v>2500</v>
      </c>
      <c r="O17" s="17">
        <v>1898.3</v>
      </c>
      <c r="P17" s="20">
        <v>57116.3</v>
      </c>
    </row>
    <row r="18" spans="1:16" s="1" customFormat="1" ht="126.95" customHeight="1" x14ac:dyDescent="0.2">
      <c r="A18" s="16" t="s">
        <v>128</v>
      </c>
      <c r="B18" s="19"/>
      <c r="C18" s="18">
        <v>3.7</v>
      </c>
      <c r="D18" s="19"/>
      <c r="E18" s="19"/>
      <c r="F18" s="19"/>
      <c r="G18" s="19"/>
      <c r="H18" s="19"/>
      <c r="I18" s="19"/>
      <c r="J18" s="19"/>
      <c r="K18" s="19"/>
      <c r="L18" s="19"/>
      <c r="M18" s="18">
        <v>8</v>
      </c>
      <c r="N18" s="19"/>
      <c r="O18" s="19"/>
      <c r="P18" s="21">
        <v>11.7</v>
      </c>
    </row>
    <row r="19" spans="1:16" s="1" customFormat="1" ht="111" customHeight="1" x14ac:dyDescent="0.2">
      <c r="A19" s="16" t="s">
        <v>129</v>
      </c>
      <c r="B19" s="17">
        <v>11401.7</v>
      </c>
      <c r="C19" s="17">
        <v>2575.5</v>
      </c>
      <c r="D19" s="18">
        <v>540</v>
      </c>
      <c r="E19" s="18">
        <v>266</v>
      </c>
      <c r="F19" s="18">
        <v>93.8</v>
      </c>
      <c r="G19" s="18">
        <v>445.2</v>
      </c>
      <c r="H19" s="19"/>
      <c r="I19" s="18">
        <v>29</v>
      </c>
      <c r="J19" s="17">
        <v>2000</v>
      </c>
      <c r="K19" s="18">
        <v>213</v>
      </c>
      <c r="L19" s="18">
        <v>220</v>
      </c>
      <c r="M19" s="18">
        <v>210.7</v>
      </c>
      <c r="N19" s="18">
        <v>450</v>
      </c>
      <c r="O19" s="18">
        <v>305.39999999999998</v>
      </c>
      <c r="P19" s="20">
        <v>18750.2</v>
      </c>
    </row>
    <row r="20" spans="1:16" s="1" customFormat="1" ht="111" customHeight="1" x14ac:dyDescent="0.2">
      <c r="A20" s="16" t="s">
        <v>130</v>
      </c>
      <c r="B20" s="17">
        <v>143247.20000000001</v>
      </c>
      <c r="C20" s="17">
        <v>80000</v>
      </c>
      <c r="D20" s="17">
        <v>14000</v>
      </c>
      <c r="E20" s="17">
        <v>5892</v>
      </c>
      <c r="F20" s="17">
        <v>2803.2</v>
      </c>
      <c r="G20" s="17">
        <v>7703.7</v>
      </c>
      <c r="H20" s="19"/>
      <c r="I20" s="17">
        <v>1700</v>
      </c>
      <c r="J20" s="17">
        <v>31900.6</v>
      </c>
      <c r="K20" s="17">
        <v>4800</v>
      </c>
      <c r="L20" s="17">
        <v>6487.2</v>
      </c>
      <c r="M20" s="17">
        <v>6250</v>
      </c>
      <c r="N20" s="17">
        <v>7000</v>
      </c>
      <c r="O20" s="17">
        <v>4831.3</v>
      </c>
      <c r="P20" s="20">
        <v>316615.2</v>
      </c>
    </row>
    <row r="21" spans="1:16" s="1" customFormat="1" ht="63" customHeight="1" x14ac:dyDescent="0.2">
      <c r="A21" s="16" t="s">
        <v>131</v>
      </c>
      <c r="B21" s="19"/>
      <c r="C21" s="17">
        <v>4000</v>
      </c>
      <c r="D21" s="17">
        <v>1328.4</v>
      </c>
      <c r="E21" s="19"/>
      <c r="F21" s="18">
        <v>352.3</v>
      </c>
      <c r="G21" s="18">
        <v>832.2</v>
      </c>
      <c r="H21" s="19"/>
      <c r="I21" s="18">
        <v>43.1</v>
      </c>
      <c r="J21" s="19"/>
      <c r="K21" s="18">
        <v>193</v>
      </c>
      <c r="L21" s="19"/>
      <c r="M21" s="18">
        <v>154.80000000000001</v>
      </c>
      <c r="N21" s="19"/>
      <c r="O21" s="17">
        <v>1019</v>
      </c>
      <c r="P21" s="20">
        <v>7922.8</v>
      </c>
    </row>
    <row r="22" spans="1:16" s="1" customFormat="1" ht="95.1" customHeight="1" x14ac:dyDescent="0.2">
      <c r="A22" s="16" t="s">
        <v>132</v>
      </c>
      <c r="B22" s="17">
        <v>2782.6</v>
      </c>
      <c r="C22" s="17">
        <v>1300</v>
      </c>
      <c r="D22" s="18">
        <v>367</v>
      </c>
      <c r="E22" s="18">
        <v>216.5</v>
      </c>
      <c r="F22" s="18">
        <v>91.7</v>
      </c>
      <c r="G22" s="18">
        <v>140.6</v>
      </c>
      <c r="H22" s="19"/>
      <c r="I22" s="18">
        <v>43</v>
      </c>
      <c r="J22" s="18">
        <v>417</v>
      </c>
      <c r="K22" s="18">
        <v>82.1</v>
      </c>
      <c r="L22" s="18">
        <v>288</v>
      </c>
      <c r="M22" s="18">
        <v>178.6</v>
      </c>
      <c r="N22" s="18">
        <v>237</v>
      </c>
      <c r="O22" s="18">
        <v>198.9</v>
      </c>
      <c r="P22" s="20">
        <v>6343.1</v>
      </c>
    </row>
    <row r="23" spans="1:16" s="1" customFormat="1" ht="63" customHeight="1" x14ac:dyDescent="0.2">
      <c r="A23" s="16" t="s">
        <v>133</v>
      </c>
      <c r="B23" s="19"/>
      <c r="C23" s="18">
        <v>696.7</v>
      </c>
      <c r="D23" s="18">
        <v>393.8</v>
      </c>
      <c r="E23" s="19"/>
      <c r="F23" s="18">
        <v>141.19999999999999</v>
      </c>
      <c r="G23" s="19"/>
      <c r="H23" s="19"/>
      <c r="I23" s="18">
        <v>70</v>
      </c>
      <c r="J23" s="19"/>
      <c r="K23" s="18">
        <v>120</v>
      </c>
      <c r="L23" s="19"/>
      <c r="M23" s="18">
        <v>79.599999999999994</v>
      </c>
      <c r="N23" s="19"/>
      <c r="O23" s="18">
        <v>183.9</v>
      </c>
      <c r="P23" s="20">
        <v>1685.2</v>
      </c>
    </row>
    <row r="24" spans="1:16" s="1" customFormat="1" ht="48" customHeight="1" x14ac:dyDescent="0.2">
      <c r="A24" s="16" t="s">
        <v>134</v>
      </c>
      <c r="B24" s="18">
        <v>259.39999999999998</v>
      </c>
      <c r="C24" s="17">
        <v>1394.5</v>
      </c>
      <c r="D24" s="19"/>
      <c r="E24" s="19"/>
      <c r="F24" s="19"/>
      <c r="G24" s="19"/>
      <c r="H24" s="19"/>
      <c r="I24" s="19"/>
      <c r="J24" s="19"/>
      <c r="K24" s="18">
        <v>483.1</v>
      </c>
      <c r="L24" s="19"/>
      <c r="M24" s="19"/>
      <c r="N24" s="19"/>
      <c r="O24" s="19"/>
      <c r="P24" s="20">
        <v>2137</v>
      </c>
    </row>
    <row r="25" spans="1:16" s="1" customFormat="1" ht="95.1" customHeight="1" x14ac:dyDescent="0.2">
      <c r="A25" s="16" t="s">
        <v>135</v>
      </c>
      <c r="B25" s="19"/>
      <c r="C25" s="18">
        <v>740</v>
      </c>
      <c r="D25" s="19"/>
      <c r="E25" s="19"/>
      <c r="F25" s="19"/>
      <c r="G25" s="19"/>
      <c r="H25" s="19"/>
      <c r="I25" s="19"/>
      <c r="J25" s="19"/>
      <c r="K25" s="19"/>
      <c r="L25" s="19"/>
      <c r="M25" s="19"/>
      <c r="N25" s="19"/>
      <c r="O25" s="19"/>
      <c r="P25" s="21">
        <v>740</v>
      </c>
    </row>
    <row r="26" spans="1:16" s="1" customFormat="1" ht="78.95" customHeight="1" x14ac:dyDescent="0.2">
      <c r="A26" s="16" t="s">
        <v>136</v>
      </c>
      <c r="B26" s="19"/>
      <c r="C26" s="17">
        <v>1249.2</v>
      </c>
      <c r="D26" s="18">
        <v>365.1</v>
      </c>
      <c r="E26" s="19"/>
      <c r="F26" s="18">
        <v>156.9</v>
      </c>
      <c r="G26" s="19"/>
      <c r="H26" s="19"/>
      <c r="I26" s="19"/>
      <c r="J26" s="19"/>
      <c r="K26" s="18">
        <v>50</v>
      </c>
      <c r="L26" s="19"/>
      <c r="M26" s="18">
        <v>152.19999999999999</v>
      </c>
      <c r="N26" s="19"/>
      <c r="O26" s="18">
        <v>200</v>
      </c>
      <c r="P26" s="20">
        <v>2173.3000000000002</v>
      </c>
    </row>
    <row r="27" spans="1:16" s="1" customFormat="1" ht="174" customHeight="1" x14ac:dyDescent="0.2">
      <c r="A27" s="16" t="s">
        <v>137</v>
      </c>
      <c r="B27" s="19"/>
      <c r="C27" s="18">
        <v>308.5</v>
      </c>
      <c r="D27" s="19"/>
      <c r="E27" s="19"/>
      <c r="F27" s="19"/>
      <c r="G27" s="19"/>
      <c r="H27" s="19"/>
      <c r="I27" s="19"/>
      <c r="J27" s="19"/>
      <c r="K27" s="19"/>
      <c r="L27" s="19"/>
      <c r="M27" s="19"/>
      <c r="N27" s="19"/>
      <c r="O27" s="19"/>
      <c r="P27" s="21">
        <v>308.5</v>
      </c>
    </row>
    <row r="28" spans="1:16" s="1" customFormat="1" ht="95.1" customHeight="1" x14ac:dyDescent="0.2">
      <c r="A28" s="16" t="s">
        <v>138</v>
      </c>
      <c r="B28" s="18">
        <v>96.7</v>
      </c>
      <c r="C28" s="19"/>
      <c r="D28" s="19"/>
      <c r="E28" s="19"/>
      <c r="F28" s="19"/>
      <c r="G28" s="19"/>
      <c r="H28" s="19"/>
      <c r="I28" s="19"/>
      <c r="J28" s="19"/>
      <c r="K28" s="19"/>
      <c r="L28" s="19"/>
      <c r="M28" s="19"/>
      <c r="N28" s="19"/>
      <c r="O28" s="19"/>
      <c r="P28" s="21">
        <v>96.7</v>
      </c>
    </row>
    <row r="29" spans="1:16" s="1" customFormat="1" ht="48" customHeight="1" x14ac:dyDescent="0.2">
      <c r="A29" s="16" t="s">
        <v>139</v>
      </c>
      <c r="B29" s="19"/>
      <c r="C29" s="19"/>
      <c r="D29" s="19"/>
      <c r="E29" s="19"/>
      <c r="F29" s="19"/>
      <c r="G29" s="19"/>
      <c r="H29" s="19"/>
      <c r="I29" s="19"/>
      <c r="J29" s="17">
        <v>48947</v>
      </c>
      <c r="K29" s="19"/>
      <c r="L29" s="19"/>
      <c r="M29" s="19"/>
      <c r="N29" s="19"/>
      <c r="O29" s="19"/>
      <c r="P29" s="20">
        <v>48947</v>
      </c>
    </row>
    <row r="30" spans="1:16" s="1" customFormat="1" ht="48" customHeight="1" x14ac:dyDescent="0.2">
      <c r="A30" s="16" t="s">
        <v>140</v>
      </c>
      <c r="B30" s="19"/>
      <c r="C30" s="19"/>
      <c r="D30" s="19"/>
      <c r="E30" s="18">
        <v>6</v>
      </c>
      <c r="F30" s="19"/>
      <c r="G30" s="19"/>
      <c r="H30" s="19"/>
      <c r="I30" s="19"/>
      <c r="J30" s="18">
        <v>156.30000000000001</v>
      </c>
      <c r="K30" s="19"/>
      <c r="L30" s="19"/>
      <c r="M30" s="18">
        <v>10.6</v>
      </c>
      <c r="N30" s="19"/>
      <c r="O30" s="19"/>
      <c r="P30" s="21">
        <v>173</v>
      </c>
    </row>
    <row r="31" spans="1:16" s="1" customFormat="1" ht="15.95" customHeight="1" x14ac:dyDescent="0.2">
      <c r="A31" s="22" t="s">
        <v>141</v>
      </c>
      <c r="B31" s="20">
        <v>503545.59999999998</v>
      </c>
      <c r="C31" s="20">
        <v>342325.2</v>
      </c>
      <c r="D31" s="20">
        <v>127284.4</v>
      </c>
      <c r="E31" s="20">
        <v>31882.5</v>
      </c>
      <c r="F31" s="20">
        <v>22025</v>
      </c>
      <c r="G31" s="20">
        <v>48318.8</v>
      </c>
      <c r="H31" s="23"/>
      <c r="I31" s="20">
        <v>16601.099999999999</v>
      </c>
      <c r="J31" s="20">
        <v>150711.6</v>
      </c>
      <c r="K31" s="20">
        <v>34751.699999999997</v>
      </c>
      <c r="L31" s="20">
        <v>76089.899999999994</v>
      </c>
      <c r="M31" s="20">
        <v>50045.5</v>
      </c>
      <c r="N31" s="20">
        <v>72516</v>
      </c>
      <c r="O31" s="20">
        <v>94086.7</v>
      </c>
      <c r="P31" s="20">
        <v>1570184</v>
      </c>
    </row>
  </sheetData>
  <mergeCells count="17">
    <mergeCell ref="O4:O5"/>
    <mergeCell ref="P4:P5"/>
    <mergeCell ref="A2:P2"/>
    <mergeCell ref="A4:A5"/>
    <mergeCell ref="B4:B5"/>
    <mergeCell ref="C4:C5"/>
    <mergeCell ref="D4:D5"/>
    <mergeCell ref="E4:E5"/>
    <mergeCell ref="F4:F5"/>
    <mergeCell ref="G4:G5"/>
    <mergeCell ref="H4:H5"/>
    <mergeCell ref="I4:I5"/>
    <mergeCell ref="J4:J5"/>
    <mergeCell ref="K4:K5"/>
    <mergeCell ref="L4:L5"/>
    <mergeCell ref="M4:M5"/>
    <mergeCell ref="N4:N5"/>
  </mergeCells>
  <pageMargins left="0.39370078740157483" right="0.39370078740157483" top="0.39370078740157483" bottom="0.39370078740157483" header="0" footer="0"/>
  <pageSetup paperSize="9" scale="31" fitToHeight="0" pageOrder="overThenDown"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Учреждения</vt:lpstr>
      <vt:lpstr>МуниципальныеРайоны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Хамлова Наталья Львовна</cp:lastModifiedBy>
  <cp:lastPrinted>2025-02-19T05:00:43Z</cp:lastPrinted>
  <dcterms:modified xsi:type="dcterms:W3CDTF">2025-02-19T05:02:49Z</dcterms:modified>
</cp:coreProperties>
</file>