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ОФУиО\Хамлова Н.Л\2025 Баланс\"/>
    </mc:Choice>
  </mc:AlternateContent>
  <bookViews>
    <workbookView xWindow="0" yWindow="0" windowWidth="28800" windowHeight="114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9" i="1" l="1"/>
  <c r="E62" i="1" l="1"/>
  <c r="E63" i="1" l="1"/>
</calcChain>
</file>

<file path=xl/sharedStrings.xml><?xml version="1.0" encoding="utf-8"?>
<sst xmlns="http://schemas.openxmlformats.org/spreadsheetml/2006/main" count="167" uniqueCount="165">
  <si>
    <t>БАЛАНС
доходов и расходов краевого бюджета за февраль 2025 года</t>
  </si>
  <si>
    <t>тыс.рублей</t>
  </si>
  <si>
    <t>Остаток средств на 01.02.2025 года</t>
  </si>
  <si>
    <t>Собственные доходы</t>
  </si>
  <si>
    <t>Финансовая помощь из федерального бюджета</t>
  </si>
  <si>
    <t>в т.ч. целевые средства</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</si>
  <si>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субъектов Российской Федерации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</si>
  <si>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</si>
  <si>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социальные выплаты безработным гражданам и иным категориям граждан в соответствии с законодательством о занятости населения из бюджетов субъектов Российской Федерации</t>
  </si>
  <si>
    <t>Возврат остатков субсидии на реализацию дополнительных мероприятий в сфере занятости населения из бюджетов субъектов Российской Федерации</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</si>
  <si>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</si>
  <si>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</si>
  <si>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</si>
  <si>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Доходы бюджетов субъектов Российской Федерации от возврата автономными учреждениями остатков субсидий прошлых лет</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</si>
  <si>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</si>
  <si>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иными организациями остатков субсидий прошлых лет</t>
  </si>
  <si>
    <t>Доходы бюджетов субъектов Российской Федерации от возврата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образований</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</si>
  <si>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</si>
  <si>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Доходы бюджетов субъектов Российской Федерации от возврата остатков субвенций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</si>
  <si>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Доходы бюджетов субъектов Российской Федерации от возврата остатков субвенций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муниципальных образований</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</si>
  <si>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</si>
  <si>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</si>
  <si>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Единая субвенция бюджетам субъектов Российской Федерации и бюджету города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</si>
  <si>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</si>
  <si>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</si>
  <si>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</si>
  <si>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</si>
  <si>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</si>
  <si>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</si>
  <si>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Прочие безвозмездные поступления в бюджеты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</si>
  <si>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</si>
  <si>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</si>
  <si>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</si>
  <si>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</si>
  <si>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</si>
  <si>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</si>
  <si>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</si>
  <si>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</si>
  <si>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</si>
  <si>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</si>
  <si>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</si>
  <si>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</si>
  <si>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</si>
  <si>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</si>
  <si>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</si>
  <si>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</si>
  <si>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</si>
  <si>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</si>
  <si>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</si>
  <si>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</si>
  <si>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</si>
  <si>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программы комплексного развития молодежной политики в субъектах Российской Федерации "Регион для молодых"</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</si>
  <si>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</si>
  <si>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</si>
  <si>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</si>
  <si>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техническое оснащение региональных и муниципальных музеев</t>
  </si>
  <si>
    <t>Субсидия бюджету Камчатского края в целях софинансирования строительства объектов в рамках инвестиционного проекта "Регазификационный комплекс СПГ в Камчатском крае" в бухте Раковая Авачинской губы</t>
  </si>
  <si>
    <t>ИТОГО ДОХОДОВ</t>
  </si>
  <si>
    <t>ИТОГО РАСХОДОВ</t>
  </si>
  <si>
    <t>из них:</t>
  </si>
  <si>
    <t>целевые средства:</t>
  </si>
  <si>
    <t>Расшифровка расходов:</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</si>
  <si>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</si>
  <si>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</si>
  <si>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</si>
  <si>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</si>
  <si>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</si>
  <si>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</si>
  <si>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</si>
  <si>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</si>
  <si>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</si>
  <si>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</si>
  <si>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</si>
  <si>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</si>
  <si>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</si>
  <si>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</si>
  <si>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</si>
  <si>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</si>
  <si>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</si>
  <si>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</si>
  <si>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</si>
  <si>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</si>
  <si>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</si>
  <si>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</si>
  <si>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</si>
  <si>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</si>
  <si>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</si>
  <si>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</si>
  <si>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</si>
  <si>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</si>
  <si>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</si>
  <si>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</si>
  <si>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</si>
  <si>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</si>
  <si>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</si>
  <si>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</si>
  <si>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</si>
  <si>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</si>
  <si>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</si>
  <si>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</si>
  <si>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</si>
  <si>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внутренней политике и развитию Корякского округа Камчатского края</t>
  </si>
  <si>
    <t>Елизовская территориальная избирательная комиссия</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</si>
  <si>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</si>
  <si>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</si>
  <si>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</si>
  <si>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</si>
  <si>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</si>
  <si>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округ</t>
  </si>
  <si>
    <t>Усть-Большерецкий муниципальный район</t>
  </si>
  <si>
    <t>Соболевский муниципальный район</t>
  </si>
  <si>
    <t>Мильковский муниципальный округ</t>
  </si>
  <si>
    <t>Быстринский муниципальный округ</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</si>
  <si>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</si>
  <si>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</si>
  <si>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</si>
  <si>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</si>
  <si>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</si>
  <si>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округ</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</si>
  <si>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</si>
  <si>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</si>
  <si>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</si>
  <si>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</si>
  <si>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</si>
  <si>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</si>
  <si>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</si>
  <si>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</si>
  <si>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</si>
  <si>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</si>
  <si>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</si>
  <si>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социальной поддержки детям-сиротам и детям, оставшимся без попечения родителей, переданным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</si>
  <si>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</si>
  <si>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</si>
  <si>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</si>
  <si>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по опеке и попечительству в Камчатском крае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</si>
  <si>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</si>
  <si>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</si>
  <si>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</si>
  <si>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</si>
  <si>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</si>
  <si>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для осуществления государственных полномочий Камчатского края на государственную регистрацию актов гражданского состояния</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</si>
  <si>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</si>
  <si>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</si>
  <si>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</si>
  <si>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</si>
  <si>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</si>
  <si>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Субсидии местным бюджетам на реализацию мероприятий, направленных на компенсацию транспортных расходов торговых предприятий на завоз продовольственных товаров в труднодоступные местности Камчатского края</t>
  </si>
  <si>
    <t>Субсидии местным бюджетам на организацию перевозок пассажиров автомобильным транспортом на внутримуниципальных маршрутах городского, пригородного сообщения по сниженным тарифам</t>
  </si>
  <si>
    <t>Субсидии местным бюджетам на обеспечение комплексной безопасности муниципальных учреждений социальной сферы, включая разработку проектной документации</t>
  </si>
  <si>
    <t>Расходы, связанные с особым режимом безопасного функционирования закрытых административно-территориальных образований</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</si>
  <si>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</si>
  <si>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</si>
  <si>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</si>
  <si>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Оказание государственной социальной помощи на основании социального контракта отдельным категориям граждан</t>
  </si>
  <si>
    <t>Осуществление переданных полномочий Российской Федерации на государственную регистрацию актов гражданского состояния</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</si>
  <si>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</si>
  <si>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</si>
  <si>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</si>
  <si>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Обеспечение комплексного развития сельских территорий (Субсидии местным бюджетам на реализацию проектов  комплексного развития сельских территорий или сельских агломераций)</t>
  </si>
  <si>
    <t>Всего: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</si>
  <si>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t>
  </si>
  <si>
    <t>Остаток средств на 01.03.2025 года с учетом привлеченных средств</t>
  </si>
  <si>
    <t>Привлечение субъектами Российской Федерации кредитов от кредитных организаций в валюте Российской Федерации</t>
  </si>
  <si>
    <t>Погашение субъектами Российской Федерации кредитов от кредитных организаций в валюте Российской Федерации</t>
  </si>
  <si>
    <t>Остаток средств на 01.03.2025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</si>
</sst>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8"/>
      <name val="Arial"/>
    </font>
    <font>
      <b/>
      <sz val="12"/>
      <name val="Arial"/>
    </font>
    <font>
      <sz val="8"/>
      <name val="Arial"/>
    </font>
    <font>
      <b/>
      <sz val="10"/>
      <name val="Arial"/>
    </font>
    <font>
      <sz val="10"/>
      <name val="Arial"/>
    </font>
    <font>
      <i/>
      <sz val="10"/>
      <name val="Arial"/>
    </font>
    <font>
      <b/>
      <i/>
      <sz val="10"/>
      <name val="Arial"/>
    </font>
    <font>
      <sz val="18"/>
      <color rgb="FF000000"/>
      <name val="Times New Roman"/>
    </font>
    <font>
      <b/>
      <sz val="14"/>
      <color rgb="FF000000"/>
      <name val="Times New Roman"/>
    </font>
    <font>
      <sz val="12"/>
      <color rgb="FF000000"/>
      <name val="Times New Roman"/>
    </font>
    <font>
      <b/>
      <sz val="12"/>
      <color rgb="FF000000"/>
      <name val="Times New Roman"/>
    </font>
    <font>
      <i/>
      <sz val="10"/>
      <name val="Arial"/>
      <family val="2"/>
      <charset val="204"/>
    </font>
    <font>
      <b/>
      <sz val="10"/>
      <name val="Arial"/>
      <family val="2"/>
      <charset val="204"/>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51">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wrapText="1"/>
    </xf>
    <xf numFmtId="0" fontId="0" fillId="0" borderId="0" xfId="0" applyAlignment="1">
      <alignment horizontal="left" wrapText="1"/>
    </xf>
    <xf numFmtId="0" fontId="6" fillId="0" borderId="0" xfId="0" applyFont="1" applyAlignment="1">
      <alignment horizontal="left"/>
    </xf>
    <xf numFmtId="0" fontId="3" fillId="0" borderId="1" xfId="0" applyFont="1" applyBorder="1" applyAlignment="1">
      <alignment horizontal="left" vertical="top" wrapText="1"/>
    </xf>
    <xf numFmtId="164" fontId="4" fillId="0" borderId="1" xfId="0" applyNumberFormat="1" applyFont="1" applyBorder="1" applyAlignment="1">
      <alignment horizontal="right" vertical="center"/>
    </xf>
    <xf numFmtId="165" fontId="4" fillId="0" borderId="1" xfId="0" applyNumberFormat="1" applyFont="1" applyBorder="1" applyAlignment="1">
      <alignment horizontal="right" vertical="center"/>
    </xf>
    <xf numFmtId="0" fontId="4" fillId="0" borderId="1" xfId="0" applyFont="1" applyBorder="1" applyAlignment="1">
      <alignment horizontal="right" vertical="center"/>
    </xf>
    <xf numFmtId="164" fontId="3" fillId="0" borderId="1" xfId="0" applyNumberFormat="1" applyFont="1" applyBorder="1" applyAlignment="1">
      <alignment horizontal="right" vertical="center"/>
    </xf>
    <xf numFmtId="0" fontId="7" fillId="0" borderId="4" xfId="0" applyFont="1" applyBorder="1" applyAlignment="1">
      <alignment horizontal="left"/>
    </xf>
    <xf numFmtId="0" fontId="9" fillId="0" borderId="5" xfId="0" applyFont="1" applyBorder="1" applyAlignment="1">
      <alignment horizontal="center" vertical="center" wrapText="1"/>
    </xf>
    <xf numFmtId="0" fontId="9" fillId="0" borderId="4" xfId="0" applyFont="1" applyBorder="1" applyAlignment="1">
      <alignment horizontal="right" vertical="center"/>
    </xf>
    <xf numFmtId="0" fontId="9" fillId="0" borderId="4"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right" vertical="center"/>
    </xf>
    <xf numFmtId="164" fontId="9" fillId="0" borderId="1" xfId="0" applyNumberFormat="1" applyFont="1" applyBorder="1" applyAlignment="1">
      <alignment horizontal="right" vertical="center"/>
    </xf>
    <xf numFmtId="165" fontId="9" fillId="0" borderId="1" xfId="0" applyNumberFormat="1" applyFont="1" applyBorder="1" applyAlignment="1">
      <alignment horizontal="right" vertical="center"/>
    </xf>
    <xf numFmtId="164" fontId="10" fillId="0" borderId="1" xfId="0" applyNumberFormat="1" applyFont="1" applyBorder="1" applyAlignment="1">
      <alignment horizontal="right" vertical="center"/>
    </xf>
    <xf numFmtId="165" fontId="10" fillId="0" borderId="1" xfId="0" applyNumberFormat="1" applyFont="1" applyBorder="1" applyAlignment="1">
      <alignment horizontal="right" vertical="center"/>
    </xf>
    <xf numFmtId="0" fontId="10" fillId="0" borderId="1" xfId="0" applyFont="1" applyBorder="1" applyAlignment="1">
      <alignment horizontal="left" vertical="center" wrapText="1"/>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xf>
    <xf numFmtId="4" fontId="0" fillId="0" borderId="0" xfId="0" applyNumberFormat="1"/>
    <xf numFmtId="164" fontId="4" fillId="0" borderId="1" xfId="0" applyNumberFormat="1" applyFont="1" applyBorder="1" applyAlignment="1">
      <alignment horizontal="right" wrapText="1"/>
    </xf>
    <xf numFmtId="4" fontId="0" fillId="0" borderId="0" xfId="0" applyNumberFormat="1" applyAlignment="1">
      <alignment horizontal="left" wrapText="1"/>
    </xf>
    <xf numFmtId="164" fontId="3" fillId="0" borderId="1" xfId="0" applyNumberFormat="1" applyFont="1" applyBorder="1" applyAlignment="1">
      <alignment horizontal="right"/>
    </xf>
    <xf numFmtId="164" fontId="4" fillId="3" borderId="1" xfId="0" applyNumberFormat="1" applyFont="1" applyFill="1" applyBorder="1" applyAlignment="1">
      <alignment horizontal="right" wrapText="1"/>
    </xf>
    <xf numFmtId="164" fontId="3" fillId="3" borderId="1" xfId="0" applyNumberFormat="1" applyFont="1" applyFill="1" applyBorder="1" applyAlignment="1">
      <alignment horizontal="right"/>
    </xf>
    <xf numFmtId="164" fontId="4" fillId="0" borderId="1" xfId="0" applyNumberFormat="1" applyFont="1" applyBorder="1" applyAlignment="1">
      <alignment horizontal="left"/>
    </xf>
    <xf numFmtId="0" fontId="1" fillId="0" borderId="0" xfId="0" applyFont="1" applyAlignment="1">
      <alignment horizontal="center" wrapText="1"/>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0" fontId="3" fillId="0" borderId="1" xfId="0" applyFont="1" applyBorder="1" applyAlignment="1">
      <alignment horizontal="left" wrapText="1"/>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11" fillId="0" borderId="1" xfId="0" applyFont="1" applyBorder="1" applyAlignment="1">
      <alignment horizontal="left" wrapText="1"/>
    </xf>
    <xf numFmtId="0" fontId="12" fillId="0" borderId="1" xfId="0" applyFont="1" applyBorder="1" applyAlignment="1">
      <alignment horizontal="left"/>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4" xfId="0" applyFont="1" applyBorder="1" applyAlignment="1">
      <alignment horizontal="center"/>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107"/>
  <sheetViews>
    <sheetView tabSelected="1" topLeftCell="A56" workbookViewId="0">
      <selection activeCell="A14" sqref="A14:D14"/>
    </sheetView>
  </sheetViews>
  <sheetFormatPr defaultColWidth="10.5" defaultRowHeight="11.45" customHeight="1" x14ac:dyDescent="0.2"/>
  <cols>
    <col min="1" max="1" width="66.5" style="1" customWidth="1"/>
    <col min="2" max="3" width="21" style="1" customWidth="1"/>
    <col min="4" max="4" width="28.5" style="1" customWidth="1"/>
    <col min="5" max="5" width="18.33203125" style="1" customWidth="1"/>
    <col min="6" max="6" width="20.6640625"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33" t="s">
        <v>2</v>
      </c>
      <c r="B4" s="33"/>
      <c r="C4" s="33"/>
      <c r="D4" s="33"/>
      <c r="E4" s="28">
        <v>8648641.3000000007</v>
      </c>
    </row>
    <row r="5" spans="1:5" ht="12.95" customHeight="1" x14ac:dyDescent="0.2">
      <c r="A5" s="35" t="s">
        <v>162</v>
      </c>
      <c r="B5" s="35"/>
      <c r="C5" s="35"/>
      <c r="D5" s="35"/>
      <c r="E5" s="26">
        <v>3000000</v>
      </c>
    </row>
    <row r="6" spans="1:5" ht="12.95" customHeight="1" x14ac:dyDescent="0.2">
      <c r="A6" s="35" t="s">
        <v>163</v>
      </c>
      <c r="B6" s="35"/>
      <c r="C6" s="35"/>
      <c r="D6" s="35"/>
      <c r="E6" s="26">
        <v>3000000</v>
      </c>
    </row>
    <row r="7" spans="1:5" ht="12.95" customHeight="1" x14ac:dyDescent="0.2">
      <c r="A7" s="34" t="s">
        <v>3</v>
      </c>
      <c r="B7" s="34"/>
      <c r="C7" s="34"/>
      <c r="D7" s="34"/>
      <c r="E7" s="29">
        <v>3538789.4</v>
      </c>
    </row>
    <row r="8" spans="1:5" ht="12.95" customHeight="1" x14ac:dyDescent="0.2">
      <c r="A8" s="35" t="s">
        <v>4</v>
      </c>
      <c r="B8" s="35"/>
      <c r="C8" s="35"/>
      <c r="D8" s="35"/>
      <c r="E8" s="26">
        <v>10750320.699999999</v>
      </c>
    </row>
    <row r="9" spans="1:5" ht="12.95" customHeight="1" x14ac:dyDescent="0.2">
      <c r="A9" s="34" t="s">
        <v>5</v>
      </c>
      <c r="B9" s="34"/>
      <c r="C9" s="34"/>
      <c r="D9" s="34"/>
      <c r="E9" s="26">
        <f>SUM(E10:E60)</f>
        <v>3983164.87</v>
      </c>
    </row>
    <row r="10" spans="1:5" s="5" customFormat="1" ht="26.1" customHeight="1" x14ac:dyDescent="0.2">
      <c r="A10" s="35" t="s">
        <v>11</v>
      </c>
      <c r="B10" s="35"/>
      <c r="C10" s="35"/>
      <c r="D10" s="35"/>
      <c r="E10" s="26">
        <v>63369.4</v>
      </c>
    </row>
    <row r="11" spans="1:5" s="5" customFormat="1" ht="26.1" customHeight="1" x14ac:dyDescent="0.2">
      <c r="A11" s="35" t="s">
        <v>12</v>
      </c>
      <c r="B11" s="35"/>
      <c r="C11" s="35"/>
      <c r="D11" s="35"/>
      <c r="E11" s="26">
        <v>48947</v>
      </c>
    </row>
    <row r="12" spans="1:5" s="5" customFormat="1" ht="12.95" customHeight="1" x14ac:dyDescent="0.2">
      <c r="A12" s="35" t="s">
        <v>22</v>
      </c>
      <c r="B12" s="35"/>
      <c r="C12" s="35"/>
      <c r="D12" s="35"/>
      <c r="E12" s="26">
        <v>9450.9500000000007</v>
      </c>
    </row>
    <row r="13" spans="1:5" s="5" customFormat="1" ht="63" customHeight="1" x14ac:dyDescent="0.2">
      <c r="A13" s="35" t="s">
        <v>23</v>
      </c>
      <c r="B13" s="35"/>
      <c r="C13" s="35"/>
      <c r="D13" s="35"/>
      <c r="E13" s="26">
        <v>9208.93</v>
      </c>
    </row>
    <row r="14" spans="1:5" s="5" customFormat="1" ht="51" customHeight="1" x14ac:dyDescent="0.2">
      <c r="A14" s="35" t="s">
        <v>24</v>
      </c>
      <c r="B14" s="35"/>
      <c r="C14" s="35"/>
      <c r="D14" s="35"/>
      <c r="E14" s="26">
        <v>75365.460000000006</v>
      </c>
    </row>
    <row r="15" spans="1:5" s="5" customFormat="1" ht="63" customHeight="1" x14ac:dyDescent="0.2">
      <c r="A15" s="35" t="s">
        <v>25</v>
      </c>
      <c r="B15" s="35"/>
      <c r="C15" s="35"/>
      <c r="D15" s="35"/>
      <c r="E15" s="26">
        <v>2051.6799999999998</v>
      </c>
    </row>
    <row r="16" spans="1:5" s="5" customFormat="1" ht="26.1" customHeight="1" x14ac:dyDescent="0.2">
      <c r="A16" s="35" t="s">
        <v>26</v>
      </c>
      <c r="B16" s="35"/>
      <c r="C16" s="35"/>
      <c r="D16" s="35"/>
      <c r="E16" s="26">
        <v>734.36</v>
      </c>
    </row>
    <row r="17" spans="1:5" s="5" customFormat="1" ht="26.1" customHeight="1" x14ac:dyDescent="0.2">
      <c r="A17" s="35" t="s">
        <v>27</v>
      </c>
      <c r="B17" s="35"/>
      <c r="C17" s="35"/>
      <c r="D17" s="35"/>
      <c r="E17" s="26">
        <v>725.18</v>
      </c>
    </row>
    <row r="18" spans="1:5" s="5" customFormat="1" ht="51" customHeight="1" x14ac:dyDescent="0.2">
      <c r="A18" s="35" t="s">
        <v>28</v>
      </c>
      <c r="B18" s="35"/>
      <c r="C18" s="35"/>
      <c r="D18" s="35"/>
      <c r="E18" s="26">
        <v>6468.55</v>
      </c>
    </row>
    <row r="19" spans="1:5" s="5" customFormat="1" ht="12.95" customHeight="1" x14ac:dyDescent="0.2">
      <c r="A19" s="35" t="s">
        <v>29</v>
      </c>
      <c r="B19" s="35"/>
      <c r="C19" s="35"/>
      <c r="D19" s="35"/>
      <c r="E19" s="26">
        <v>918471.33</v>
      </c>
    </row>
    <row r="20" spans="1:5" s="5" customFormat="1" ht="51" customHeight="1" x14ac:dyDescent="0.2">
      <c r="A20" s="35" t="s">
        <v>30</v>
      </c>
      <c r="B20" s="35"/>
      <c r="C20" s="35"/>
      <c r="D20" s="35"/>
      <c r="E20" s="26">
        <v>18266.64</v>
      </c>
    </row>
    <row r="21" spans="1:5" s="5" customFormat="1" ht="26.1" customHeight="1" x14ac:dyDescent="0.2">
      <c r="A21" s="35" t="s">
        <v>31</v>
      </c>
      <c r="B21" s="35"/>
      <c r="C21" s="35"/>
      <c r="D21" s="35"/>
      <c r="E21" s="26">
        <v>15563.12</v>
      </c>
    </row>
    <row r="22" spans="1:5" s="5" customFormat="1" ht="26.1" customHeight="1" x14ac:dyDescent="0.2">
      <c r="A22" s="35" t="s">
        <v>32</v>
      </c>
      <c r="B22" s="35"/>
      <c r="C22" s="35"/>
      <c r="D22" s="35"/>
      <c r="E22" s="26">
        <v>20279.16</v>
      </c>
    </row>
    <row r="23" spans="1:5" s="5" customFormat="1" ht="26.1" customHeight="1" x14ac:dyDescent="0.2">
      <c r="A23" s="35" t="s">
        <v>33</v>
      </c>
      <c r="B23" s="35"/>
      <c r="C23" s="35"/>
      <c r="D23" s="35"/>
      <c r="E23" s="26">
        <v>21754.720000000001</v>
      </c>
    </row>
    <row r="24" spans="1:5" s="5" customFormat="1" ht="26.1" customHeight="1" x14ac:dyDescent="0.2">
      <c r="A24" s="35" t="s">
        <v>34</v>
      </c>
      <c r="B24" s="35"/>
      <c r="C24" s="35"/>
      <c r="D24" s="35"/>
      <c r="E24" s="26">
        <v>8376.57</v>
      </c>
    </row>
    <row r="25" spans="1:5" s="5" customFormat="1" ht="38.1" customHeight="1" x14ac:dyDescent="0.2">
      <c r="A25" s="35" t="s">
        <v>35</v>
      </c>
      <c r="B25" s="35"/>
      <c r="C25" s="35"/>
      <c r="D25" s="35"/>
      <c r="E25" s="26">
        <v>1000</v>
      </c>
    </row>
    <row r="26" spans="1:5" s="5" customFormat="1" ht="38.1" customHeight="1" x14ac:dyDescent="0.2">
      <c r="A26" s="35" t="s">
        <v>36</v>
      </c>
      <c r="B26" s="35"/>
      <c r="C26" s="35"/>
      <c r="D26" s="35"/>
      <c r="E26" s="26">
        <v>150.76</v>
      </c>
    </row>
    <row r="27" spans="1:5" s="5" customFormat="1" ht="12.95" customHeight="1" x14ac:dyDescent="0.2">
      <c r="A27" s="35" t="s">
        <v>37</v>
      </c>
      <c r="B27" s="35"/>
      <c r="C27" s="35"/>
      <c r="D27" s="35"/>
      <c r="E27" s="26">
        <v>95262.16</v>
      </c>
    </row>
    <row r="28" spans="1:5" s="5" customFormat="1" ht="26.1" customHeight="1" x14ac:dyDescent="0.2">
      <c r="A28" s="35" t="s">
        <v>38</v>
      </c>
      <c r="B28" s="35"/>
      <c r="C28" s="35"/>
      <c r="D28" s="35"/>
      <c r="E28" s="26">
        <v>263.16000000000003</v>
      </c>
    </row>
    <row r="29" spans="1:5" s="5" customFormat="1" ht="26.1" customHeight="1" x14ac:dyDescent="0.2">
      <c r="A29" s="35" t="s">
        <v>39</v>
      </c>
      <c r="B29" s="35"/>
      <c r="C29" s="35"/>
      <c r="D29" s="35"/>
      <c r="E29" s="26">
        <v>32056.6</v>
      </c>
    </row>
    <row r="30" spans="1:5" s="5" customFormat="1" ht="26.1" customHeight="1" x14ac:dyDescent="0.2">
      <c r="A30" s="35" t="s">
        <v>40</v>
      </c>
      <c r="B30" s="35"/>
      <c r="C30" s="35"/>
      <c r="D30" s="35"/>
      <c r="E30" s="26">
        <v>1583.78</v>
      </c>
    </row>
    <row r="31" spans="1:5" s="5" customFormat="1" ht="26.1" customHeight="1" x14ac:dyDescent="0.2">
      <c r="A31" s="35" t="s">
        <v>41</v>
      </c>
      <c r="B31" s="35"/>
      <c r="C31" s="35"/>
      <c r="D31" s="35"/>
      <c r="E31" s="26">
        <v>32013.99</v>
      </c>
    </row>
    <row r="32" spans="1:5" s="5" customFormat="1" ht="38.1" customHeight="1" x14ac:dyDescent="0.2">
      <c r="A32" s="35" t="s">
        <v>42</v>
      </c>
      <c r="B32" s="35"/>
      <c r="C32" s="35"/>
      <c r="D32" s="35"/>
      <c r="E32" s="26">
        <v>9786.68</v>
      </c>
    </row>
    <row r="33" spans="1:5" s="5" customFormat="1" ht="26.1" customHeight="1" x14ac:dyDescent="0.2">
      <c r="A33" s="35" t="s">
        <v>43</v>
      </c>
      <c r="B33" s="35"/>
      <c r="C33" s="35"/>
      <c r="D33" s="35"/>
      <c r="E33" s="26">
        <v>10205.09</v>
      </c>
    </row>
    <row r="34" spans="1:5" s="5" customFormat="1" ht="26.1" customHeight="1" x14ac:dyDescent="0.2">
      <c r="A34" s="35" t="s">
        <v>44</v>
      </c>
      <c r="B34" s="35"/>
      <c r="C34" s="35"/>
      <c r="D34" s="35"/>
      <c r="E34" s="26">
        <v>2800</v>
      </c>
    </row>
    <row r="35" spans="1:5" s="5" customFormat="1" ht="38.1" customHeight="1" x14ac:dyDescent="0.2">
      <c r="A35" s="35" t="s">
        <v>45</v>
      </c>
      <c r="B35" s="35"/>
      <c r="C35" s="35"/>
      <c r="D35" s="35"/>
      <c r="E35" s="26">
        <v>1050</v>
      </c>
    </row>
    <row r="36" spans="1:5" s="5" customFormat="1" ht="38.1" customHeight="1" x14ac:dyDescent="0.2">
      <c r="A36" s="35" t="s">
        <v>46</v>
      </c>
      <c r="B36" s="35"/>
      <c r="C36" s="35"/>
      <c r="D36" s="35"/>
      <c r="E36" s="26">
        <v>2742.02</v>
      </c>
    </row>
    <row r="37" spans="1:5" s="5" customFormat="1" ht="26.1" customHeight="1" x14ac:dyDescent="0.2">
      <c r="A37" s="35" t="s">
        <v>47</v>
      </c>
      <c r="B37" s="35"/>
      <c r="C37" s="35"/>
      <c r="D37" s="35"/>
      <c r="E37" s="26">
        <v>156512.28</v>
      </c>
    </row>
    <row r="38" spans="1:5" s="5" customFormat="1" ht="26.1" customHeight="1" x14ac:dyDescent="0.2">
      <c r="A38" s="35" t="s">
        <v>48</v>
      </c>
      <c r="B38" s="35"/>
      <c r="C38" s="35"/>
      <c r="D38" s="35"/>
      <c r="E38" s="26">
        <v>44200.42</v>
      </c>
    </row>
    <row r="39" spans="1:5" s="5" customFormat="1" ht="26.1" customHeight="1" x14ac:dyDescent="0.2">
      <c r="A39" s="35" t="s">
        <v>49</v>
      </c>
      <c r="B39" s="35"/>
      <c r="C39" s="35"/>
      <c r="D39" s="35"/>
      <c r="E39" s="26">
        <v>579.03</v>
      </c>
    </row>
    <row r="40" spans="1:5" s="5" customFormat="1" ht="38.1" customHeight="1" x14ac:dyDescent="0.2">
      <c r="A40" s="35" t="s">
        <v>50</v>
      </c>
      <c r="B40" s="35"/>
      <c r="C40" s="35"/>
      <c r="D40" s="35"/>
      <c r="E40" s="26">
        <v>6.27</v>
      </c>
    </row>
    <row r="41" spans="1:5" s="5" customFormat="1" ht="26.1" customHeight="1" x14ac:dyDescent="0.2">
      <c r="A41" s="35" t="s">
        <v>51</v>
      </c>
      <c r="B41" s="35"/>
      <c r="C41" s="35"/>
      <c r="D41" s="35"/>
      <c r="E41" s="26">
        <v>12949.63</v>
      </c>
    </row>
    <row r="42" spans="1:5" s="5" customFormat="1" ht="26.1" customHeight="1" x14ac:dyDescent="0.2">
      <c r="A42" s="35" t="s">
        <v>52</v>
      </c>
      <c r="B42" s="35"/>
      <c r="C42" s="35"/>
      <c r="D42" s="35"/>
      <c r="E42" s="26">
        <v>21019.25</v>
      </c>
    </row>
    <row r="43" spans="1:5" s="5" customFormat="1" ht="26.1" customHeight="1" x14ac:dyDescent="0.2">
      <c r="A43" s="35" t="s">
        <v>53</v>
      </c>
      <c r="B43" s="35"/>
      <c r="C43" s="35"/>
      <c r="D43" s="35"/>
      <c r="E43" s="26">
        <v>485.05</v>
      </c>
    </row>
    <row r="44" spans="1:5" s="5" customFormat="1" ht="26.1" customHeight="1" x14ac:dyDescent="0.2">
      <c r="A44" s="35" t="s">
        <v>54</v>
      </c>
      <c r="B44" s="35"/>
      <c r="C44" s="35"/>
      <c r="D44" s="35"/>
      <c r="E44" s="26">
        <v>6191.79</v>
      </c>
    </row>
    <row r="45" spans="1:5" s="5" customFormat="1" ht="12.95" customHeight="1" x14ac:dyDescent="0.2">
      <c r="A45" s="35" t="s">
        <v>55</v>
      </c>
      <c r="B45" s="35"/>
      <c r="C45" s="35"/>
      <c r="D45" s="35"/>
      <c r="E45" s="26">
        <v>178.22</v>
      </c>
    </row>
    <row r="46" spans="1:5" s="5" customFormat="1" ht="26.1" customHeight="1" x14ac:dyDescent="0.2">
      <c r="A46" s="35" t="s">
        <v>56</v>
      </c>
      <c r="B46" s="35"/>
      <c r="C46" s="35"/>
      <c r="D46" s="35"/>
      <c r="E46" s="26">
        <v>2181279.2400000002</v>
      </c>
    </row>
    <row r="47" spans="1:5" s="5" customFormat="1" ht="26.1" customHeight="1" x14ac:dyDescent="0.2">
      <c r="A47" s="35" t="s">
        <v>13</v>
      </c>
      <c r="B47" s="35"/>
      <c r="C47" s="35"/>
      <c r="D47" s="35"/>
      <c r="E47" s="26">
        <v>39.020000000000003</v>
      </c>
    </row>
    <row r="48" spans="1:5" s="5" customFormat="1" ht="26.1" customHeight="1" x14ac:dyDescent="0.2">
      <c r="A48" s="35" t="s">
        <v>14</v>
      </c>
      <c r="B48" s="35"/>
      <c r="C48" s="35"/>
      <c r="D48" s="35"/>
      <c r="E48" s="26">
        <v>8693.92</v>
      </c>
    </row>
    <row r="49" spans="1:6" s="5" customFormat="1" ht="12.95" customHeight="1" x14ac:dyDescent="0.2">
      <c r="A49" s="35" t="s">
        <v>15</v>
      </c>
      <c r="B49" s="35"/>
      <c r="C49" s="35"/>
      <c r="D49" s="35"/>
      <c r="E49" s="26">
        <v>148581.76999999999</v>
      </c>
      <c r="F49" s="27"/>
    </row>
    <row r="50" spans="1:6" s="5" customFormat="1" ht="75.95" customHeight="1" x14ac:dyDescent="0.2">
      <c r="A50" s="35" t="s">
        <v>16</v>
      </c>
      <c r="B50" s="35"/>
      <c r="C50" s="35"/>
      <c r="D50" s="35"/>
      <c r="E50" s="26">
        <v>4.0999999999999996</v>
      </c>
    </row>
    <row r="51" spans="1:6" s="5" customFormat="1" ht="38.1" customHeight="1" x14ac:dyDescent="0.2">
      <c r="A51" s="35" t="s">
        <v>17</v>
      </c>
      <c r="B51" s="35"/>
      <c r="C51" s="35"/>
      <c r="D51" s="35"/>
      <c r="E51" s="26">
        <v>1327.03</v>
      </c>
    </row>
    <row r="52" spans="1:6" s="5" customFormat="1" ht="38.1" customHeight="1" x14ac:dyDescent="0.2">
      <c r="A52" s="35" t="s">
        <v>18</v>
      </c>
      <c r="B52" s="35"/>
      <c r="C52" s="35"/>
      <c r="D52" s="35"/>
      <c r="E52" s="26">
        <v>0.82</v>
      </c>
    </row>
    <row r="53" spans="1:6" s="5" customFormat="1" ht="38.1" customHeight="1" x14ac:dyDescent="0.2">
      <c r="A53" s="35" t="s">
        <v>19</v>
      </c>
      <c r="B53" s="35"/>
      <c r="C53" s="35"/>
      <c r="D53" s="35"/>
      <c r="E53" s="26">
        <v>87.2</v>
      </c>
    </row>
    <row r="54" spans="1:6" s="5" customFormat="1" ht="38.1" customHeight="1" x14ac:dyDescent="0.2">
      <c r="A54" s="35" t="s">
        <v>20</v>
      </c>
      <c r="B54" s="35"/>
      <c r="C54" s="35"/>
      <c r="D54" s="35"/>
      <c r="E54" s="26">
        <v>2.69</v>
      </c>
    </row>
    <row r="55" spans="1:6" s="5" customFormat="1" ht="26.1" customHeight="1" x14ac:dyDescent="0.2">
      <c r="A55" s="35" t="s">
        <v>21</v>
      </c>
      <c r="B55" s="35"/>
      <c r="C55" s="35"/>
      <c r="D55" s="35"/>
      <c r="E55" s="26">
        <v>-2659.5</v>
      </c>
    </row>
    <row r="56" spans="1:6" s="5" customFormat="1" ht="63" customHeight="1" x14ac:dyDescent="0.2">
      <c r="A56" s="35" t="s">
        <v>6</v>
      </c>
      <c r="B56" s="35"/>
      <c r="C56" s="35"/>
      <c r="D56" s="35"/>
      <c r="E56" s="26">
        <v>-4.0999999999999996</v>
      </c>
    </row>
    <row r="57" spans="1:6" s="5" customFormat="1" ht="26.1" customHeight="1" x14ac:dyDescent="0.2">
      <c r="A57" s="35" t="s">
        <v>7</v>
      </c>
      <c r="B57" s="35"/>
      <c r="C57" s="35"/>
      <c r="D57" s="35"/>
      <c r="E57" s="26">
        <v>-5.57</v>
      </c>
    </row>
    <row r="58" spans="1:6" s="5" customFormat="1" ht="26.1" customHeight="1" x14ac:dyDescent="0.2">
      <c r="A58" s="35" t="s">
        <v>8</v>
      </c>
      <c r="B58" s="35"/>
      <c r="C58" s="35"/>
      <c r="D58" s="35"/>
      <c r="E58" s="26">
        <v>-6.59</v>
      </c>
    </row>
    <row r="59" spans="1:6" s="5" customFormat="1" ht="26.1" customHeight="1" x14ac:dyDescent="0.2">
      <c r="A59" s="35" t="s">
        <v>9</v>
      </c>
      <c r="B59" s="35"/>
      <c r="C59" s="35"/>
      <c r="D59" s="35"/>
      <c r="E59" s="26">
        <v>-1679.3</v>
      </c>
    </row>
    <row r="60" spans="1:6" s="5" customFormat="1" ht="26.1" customHeight="1" x14ac:dyDescent="0.2">
      <c r="A60" s="35" t="s">
        <v>10</v>
      </c>
      <c r="B60" s="35"/>
      <c r="C60" s="35"/>
      <c r="D60" s="35"/>
      <c r="E60" s="26">
        <v>-2565.09</v>
      </c>
    </row>
    <row r="61" spans="1:6" ht="12.95" customHeight="1" x14ac:dyDescent="0.2">
      <c r="A61" s="36" t="s">
        <v>57</v>
      </c>
      <c r="B61" s="36"/>
      <c r="C61" s="36"/>
      <c r="D61" s="36"/>
      <c r="E61" s="30">
        <v>14289110.1</v>
      </c>
    </row>
    <row r="62" spans="1:6" ht="12.95" customHeight="1" x14ac:dyDescent="0.2">
      <c r="A62" s="33" t="s">
        <v>58</v>
      </c>
      <c r="B62" s="33"/>
      <c r="C62" s="33"/>
      <c r="D62" s="33"/>
      <c r="E62" s="30">
        <f>B107+МуниципальныеРайоны!P45</f>
        <v>14860143.4</v>
      </c>
      <c r="F62" s="25"/>
    </row>
    <row r="63" spans="1:6" ht="12.95" customHeight="1" x14ac:dyDescent="0.2">
      <c r="A63" s="41" t="s">
        <v>164</v>
      </c>
      <c r="B63" s="33"/>
      <c r="C63" s="33"/>
      <c r="D63" s="33"/>
      <c r="E63" s="24">
        <f>E67-E66</f>
        <v>8077608</v>
      </c>
    </row>
    <row r="64" spans="1:6" ht="12.95" customHeight="1" x14ac:dyDescent="0.2">
      <c r="A64" s="37" t="s">
        <v>59</v>
      </c>
      <c r="B64" s="37"/>
      <c r="C64" s="37"/>
      <c r="D64" s="37"/>
      <c r="E64" s="31"/>
    </row>
    <row r="65" spans="1:5" ht="12.95" customHeight="1" x14ac:dyDescent="0.2">
      <c r="A65" s="37" t="s">
        <v>60</v>
      </c>
      <c r="B65" s="37"/>
      <c r="C65" s="37"/>
      <c r="D65" s="37"/>
      <c r="E65" s="31"/>
    </row>
    <row r="66" spans="1:5" ht="67.5" customHeight="1" x14ac:dyDescent="0.2">
      <c r="A66" s="40" t="s">
        <v>160</v>
      </c>
      <c r="B66" s="40"/>
      <c r="C66" s="40"/>
      <c r="D66" s="40"/>
      <c r="E66" s="23">
        <v>2306019.9</v>
      </c>
    </row>
    <row r="67" spans="1:5" ht="12.95" customHeight="1" x14ac:dyDescent="0.2">
      <c r="A67" s="41" t="s">
        <v>161</v>
      </c>
      <c r="B67" s="41"/>
      <c r="C67" s="41"/>
      <c r="D67" s="41"/>
      <c r="E67" s="24">
        <v>10383627.9</v>
      </c>
    </row>
    <row r="68" spans="1:5" ht="12.95" customHeight="1" x14ac:dyDescent="0.2"/>
    <row r="69" spans="1:5" ht="12.95" customHeight="1" x14ac:dyDescent="0.2">
      <c r="A69" s="6" t="s">
        <v>61</v>
      </c>
    </row>
    <row r="70" spans="1:5" ht="12.95" customHeight="1" x14ac:dyDescent="0.2">
      <c r="A70" s="38" t="s">
        <v>62</v>
      </c>
      <c r="B70" s="38" t="s">
        <v>63</v>
      </c>
      <c r="C70" s="36" t="s">
        <v>64</v>
      </c>
      <c r="D70" s="36"/>
      <c r="E70" s="36"/>
    </row>
    <row r="71" spans="1:5" ht="51" customHeight="1" x14ac:dyDescent="0.2">
      <c r="A71" s="39"/>
      <c r="B71" s="39"/>
      <c r="C71" s="7" t="s">
        <v>65</v>
      </c>
      <c r="D71" s="7" t="s">
        <v>66</v>
      </c>
      <c r="E71" s="7" t="s">
        <v>67</v>
      </c>
    </row>
    <row r="72" spans="1:5" ht="12.95" customHeight="1" x14ac:dyDescent="0.2">
      <c r="A72" s="4" t="s">
        <v>68</v>
      </c>
      <c r="B72" s="8">
        <v>43493.2</v>
      </c>
      <c r="C72" s="8">
        <v>1844.7</v>
      </c>
      <c r="D72" s="9">
        <v>423.3</v>
      </c>
      <c r="E72" s="10"/>
    </row>
    <row r="73" spans="1:5" ht="12.95" customHeight="1" x14ac:dyDescent="0.2">
      <c r="A73" s="4" t="s">
        <v>69</v>
      </c>
      <c r="B73" s="9">
        <v>584.5</v>
      </c>
      <c r="C73" s="9">
        <v>490.9</v>
      </c>
      <c r="D73" s="9">
        <v>93.6</v>
      </c>
      <c r="E73" s="10"/>
    </row>
    <row r="74" spans="1:5" ht="12.95" customHeight="1" x14ac:dyDescent="0.2">
      <c r="A74" s="4" t="s">
        <v>70</v>
      </c>
      <c r="B74" s="8">
        <v>30740</v>
      </c>
      <c r="C74" s="8">
        <v>22116.3</v>
      </c>
      <c r="D74" s="8">
        <v>5633.2</v>
      </c>
      <c r="E74" s="10"/>
    </row>
    <row r="75" spans="1:5" ht="12.95" customHeight="1" x14ac:dyDescent="0.2">
      <c r="A75" s="4" t="s">
        <v>71</v>
      </c>
      <c r="B75" s="8">
        <v>13426.9</v>
      </c>
      <c r="C75" s="8">
        <v>10314</v>
      </c>
      <c r="D75" s="8">
        <v>2780.5</v>
      </c>
      <c r="E75" s="10"/>
    </row>
    <row r="76" spans="1:5" ht="12.95" customHeight="1" x14ac:dyDescent="0.2">
      <c r="A76" s="4" t="s">
        <v>72</v>
      </c>
      <c r="B76" s="8">
        <v>33177.4</v>
      </c>
      <c r="C76" s="8">
        <v>25724.7</v>
      </c>
      <c r="D76" s="8">
        <v>5349.1</v>
      </c>
      <c r="E76" s="10"/>
    </row>
    <row r="77" spans="1:5" ht="12.95" customHeight="1" x14ac:dyDescent="0.2">
      <c r="A77" s="4" t="s">
        <v>73</v>
      </c>
      <c r="B77" s="8">
        <v>154076.29999999999</v>
      </c>
      <c r="C77" s="8">
        <v>39947</v>
      </c>
      <c r="D77" s="8">
        <v>11119.9</v>
      </c>
      <c r="E77" s="9">
        <v>768.4</v>
      </c>
    </row>
    <row r="78" spans="1:5" ht="26.1" customHeight="1" x14ac:dyDescent="0.2">
      <c r="A78" s="4" t="s">
        <v>74</v>
      </c>
      <c r="B78" s="8">
        <v>657062.1</v>
      </c>
      <c r="C78" s="8">
        <v>9002.2999999999993</v>
      </c>
      <c r="D78" s="8">
        <v>2228.4</v>
      </c>
      <c r="E78" s="8">
        <v>1000</v>
      </c>
    </row>
    <row r="79" spans="1:5" ht="26.1" customHeight="1" x14ac:dyDescent="0.2">
      <c r="A79" s="4" t="s">
        <v>75</v>
      </c>
      <c r="B79" s="8">
        <v>17300.2</v>
      </c>
      <c r="C79" s="8">
        <v>7361</v>
      </c>
      <c r="D79" s="8">
        <v>1528.8</v>
      </c>
      <c r="E79" s="10"/>
    </row>
    <row r="80" spans="1:5" ht="12.95" customHeight="1" x14ac:dyDescent="0.2">
      <c r="A80" s="4" t="s">
        <v>76</v>
      </c>
      <c r="B80" s="8">
        <v>3576.2</v>
      </c>
      <c r="C80" s="8">
        <v>2643.7</v>
      </c>
      <c r="D80" s="9">
        <v>740.3</v>
      </c>
      <c r="E80" s="10"/>
    </row>
    <row r="81" spans="1:5" ht="26.1" customHeight="1" x14ac:dyDescent="0.2">
      <c r="A81" s="4" t="s">
        <v>77</v>
      </c>
      <c r="B81" s="8">
        <v>6766537.7000000002</v>
      </c>
      <c r="C81" s="8">
        <v>10789.1</v>
      </c>
      <c r="D81" s="8">
        <v>4724.1000000000004</v>
      </c>
      <c r="E81" s="10"/>
    </row>
    <row r="82" spans="1:5" ht="12.95" customHeight="1" x14ac:dyDescent="0.2">
      <c r="A82" s="4" t="s">
        <v>78</v>
      </c>
      <c r="B82" s="8">
        <v>167727.5</v>
      </c>
      <c r="C82" s="8">
        <v>13116.4</v>
      </c>
      <c r="D82" s="8">
        <v>3731.2</v>
      </c>
      <c r="E82" s="10"/>
    </row>
    <row r="83" spans="1:5" ht="26.1" customHeight="1" x14ac:dyDescent="0.2">
      <c r="A83" s="4" t="s">
        <v>79</v>
      </c>
      <c r="B83" s="8">
        <v>182784.2</v>
      </c>
      <c r="C83" s="8">
        <v>15286.8</v>
      </c>
      <c r="D83" s="8">
        <v>2801.4</v>
      </c>
      <c r="E83" s="10"/>
    </row>
    <row r="84" spans="1:5" ht="12.95" customHeight="1" x14ac:dyDescent="0.2">
      <c r="A84" s="4" t="s">
        <v>80</v>
      </c>
      <c r="B84" s="8">
        <v>705903.7</v>
      </c>
      <c r="C84" s="8">
        <v>8842.7000000000007</v>
      </c>
      <c r="D84" s="8">
        <v>2947.2</v>
      </c>
      <c r="E84" s="9">
        <v>383.4</v>
      </c>
    </row>
    <row r="85" spans="1:5" ht="12.95" customHeight="1" x14ac:dyDescent="0.2">
      <c r="A85" s="4" t="s">
        <v>81</v>
      </c>
      <c r="B85" s="8">
        <v>1016790.6</v>
      </c>
      <c r="C85" s="8">
        <v>20368</v>
      </c>
      <c r="D85" s="8">
        <v>5814.8</v>
      </c>
      <c r="E85" s="8">
        <v>413918.8</v>
      </c>
    </row>
    <row r="86" spans="1:5" ht="26.1" customHeight="1" x14ac:dyDescent="0.2">
      <c r="A86" s="4" t="s">
        <v>82</v>
      </c>
      <c r="B86" s="8">
        <v>967050.4</v>
      </c>
      <c r="C86" s="8">
        <v>42078.9</v>
      </c>
      <c r="D86" s="8">
        <v>10836.7</v>
      </c>
      <c r="E86" s="8">
        <v>602934.5</v>
      </c>
    </row>
    <row r="87" spans="1:5" ht="12.95" customHeight="1" x14ac:dyDescent="0.2">
      <c r="A87" s="4" t="s">
        <v>83</v>
      </c>
      <c r="B87" s="8">
        <v>152104.5</v>
      </c>
      <c r="C87" s="8">
        <v>2939.9</v>
      </c>
      <c r="D87" s="9">
        <v>815.4</v>
      </c>
      <c r="E87" s="10"/>
    </row>
    <row r="88" spans="1:5" ht="12.95" customHeight="1" x14ac:dyDescent="0.2">
      <c r="A88" s="4" t="s">
        <v>84</v>
      </c>
      <c r="B88" s="8">
        <v>184199.2</v>
      </c>
      <c r="C88" s="8">
        <v>82665.899999999994</v>
      </c>
      <c r="D88" s="8">
        <v>42752.3</v>
      </c>
      <c r="E88" s="10"/>
    </row>
    <row r="89" spans="1:5" ht="12.95" customHeight="1" x14ac:dyDescent="0.2">
      <c r="A89" s="4" t="s">
        <v>85</v>
      </c>
      <c r="B89" s="8">
        <v>87339.5</v>
      </c>
      <c r="C89" s="8">
        <v>24000.9</v>
      </c>
      <c r="D89" s="8">
        <v>6345.2</v>
      </c>
      <c r="E89" s="10"/>
    </row>
    <row r="90" spans="1:5" ht="26.1" customHeight="1" x14ac:dyDescent="0.2">
      <c r="A90" s="4" t="s">
        <v>86</v>
      </c>
      <c r="B90" s="8">
        <v>17206.599999999999</v>
      </c>
      <c r="C90" s="8">
        <v>6244.8</v>
      </c>
      <c r="D90" s="8">
        <v>1826.6</v>
      </c>
      <c r="E90" s="10"/>
    </row>
    <row r="91" spans="1:5" ht="26.1" customHeight="1" x14ac:dyDescent="0.2">
      <c r="A91" s="4" t="s">
        <v>87</v>
      </c>
      <c r="B91" s="8">
        <v>45688.800000000003</v>
      </c>
      <c r="C91" s="8">
        <v>23924.2</v>
      </c>
      <c r="D91" s="8">
        <v>6647.2</v>
      </c>
      <c r="E91" s="8">
        <v>9006</v>
      </c>
    </row>
    <row r="92" spans="1:5" ht="26.1" customHeight="1" x14ac:dyDescent="0.2">
      <c r="A92" s="4" t="s">
        <v>88</v>
      </c>
      <c r="B92" s="8">
        <v>497792.5</v>
      </c>
      <c r="C92" s="8">
        <v>12352.5</v>
      </c>
      <c r="D92" s="8">
        <v>3419.1</v>
      </c>
      <c r="E92" s="10"/>
    </row>
    <row r="93" spans="1:5" ht="26.1" customHeight="1" x14ac:dyDescent="0.2">
      <c r="A93" s="4" t="s">
        <v>89</v>
      </c>
      <c r="B93" s="8">
        <v>41405.5</v>
      </c>
      <c r="C93" s="8">
        <v>21764</v>
      </c>
      <c r="D93" s="8">
        <v>4550.2</v>
      </c>
      <c r="E93" s="8">
        <v>1859.6</v>
      </c>
    </row>
    <row r="94" spans="1:5" ht="12.95" customHeight="1" x14ac:dyDescent="0.2">
      <c r="A94" s="4" t="s">
        <v>90</v>
      </c>
      <c r="B94" s="8">
        <v>6166.5</v>
      </c>
      <c r="C94" s="8">
        <v>3821.9</v>
      </c>
      <c r="D94" s="8">
        <v>1073.4000000000001</v>
      </c>
      <c r="E94" s="10"/>
    </row>
    <row r="95" spans="1:5" ht="26.1" customHeight="1" x14ac:dyDescent="0.2">
      <c r="A95" s="4" t="s">
        <v>91</v>
      </c>
      <c r="B95" s="8">
        <v>4252.6000000000004</v>
      </c>
      <c r="C95" s="8">
        <v>2473</v>
      </c>
      <c r="D95" s="9">
        <v>646.20000000000005</v>
      </c>
      <c r="E95" s="10"/>
    </row>
    <row r="96" spans="1:5" ht="12.95" customHeight="1" x14ac:dyDescent="0.2">
      <c r="A96" s="4" t="s">
        <v>92</v>
      </c>
      <c r="B96" s="8">
        <v>4484</v>
      </c>
      <c r="C96" s="8">
        <v>3395.2</v>
      </c>
      <c r="D96" s="8">
        <v>1021.7</v>
      </c>
      <c r="E96" s="10"/>
    </row>
    <row r="97" spans="1:5" ht="12.95" customHeight="1" x14ac:dyDescent="0.2">
      <c r="A97" s="4" t="s">
        <v>93</v>
      </c>
      <c r="B97" s="8">
        <v>10827.8</v>
      </c>
      <c r="C97" s="8">
        <v>7831.4</v>
      </c>
      <c r="D97" s="8">
        <v>2792.8</v>
      </c>
      <c r="E97" s="10"/>
    </row>
    <row r="98" spans="1:5" ht="12.95" customHeight="1" x14ac:dyDescent="0.2">
      <c r="A98" s="4" t="s">
        <v>94</v>
      </c>
      <c r="B98" s="8">
        <v>38205</v>
      </c>
      <c r="C98" s="8">
        <v>9187.2000000000007</v>
      </c>
      <c r="D98" s="8">
        <v>2291.1999999999998</v>
      </c>
      <c r="E98" s="10"/>
    </row>
    <row r="99" spans="1:5" ht="26.1" customHeight="1" x14ac:dyDescent="0.2">
      <c r="A99" s="4" t="s">
        <v>95</v>
      </c>
      <c r="B99" s="9">
        <v>881.9</v>
      </c>
      <c r="C99" s="9">
        <v>637.4</v>
      </c>
      <c r="D99" s="9">
        <v>192.5</v>
      </c>
      <c r="E99" s="10"/>
    </row>
    <row r="100" spans="1:5" ht="12.95" customHeight="1" x14ac:dyDescent="0.2">
      <c r="A100" s="4" t="s">
        <v>96</v>
      </c>
      <c r="B100" s="8">
        <v>182135.1</v>
      </c>
      <c r="C100" s="8">
        <v>2806.4</v>
      </c>
      <c r="D100" s="9">
        <v>800</v>
      </c>
      <c r="E100" s="9">
        <v>7.6</v>
      </c>
    </row>
    <row r="101" spans="1:5" ht="26.1" customHeight="1" x14ac:dyDescent="0.2">
      <c r="A101" s="4" t="s">
        <v>97</v>
      </c>
      <c r="B101" s="8">
        <v>41819.4</v>
      </c>
      <c r="C101" s="8">
        <v>23678.6</v>
      </c>
      <c r="D101" s="8">
        <v>4235.7</v>
      </c>
      <c r="E101" s="10"/>
    </row>
    <row r="102" spans="1:5" ht="12.95" customHeight="1" x14ac:dyDescent="0.2">
      <c r="A102" s="4" t="s">
        <v>98</v>
      </c>
      <c r="B102" s="8">
        <v>64390.400000000001</v>
      </c>
      <c r="C102" s="8">
        <v>4051.2</v>
      </c>
      <c r="D102" s="8">
        <v>1215.8</v>
      </c>
      <c r="E102" s="10"/>
    </row>
    <row r="103" spans="1:5" ht="26.1" customHeight="1" x14ac:dyDescent="0.2">
      <c r="A103" s="4" t="s">
        <v>99</v>
      </c>
      <c r="B103" s="9">
        <v>800.3</v>
      </c>
      <c r="C103" s="9">
        <v>668.5</v>
      </c>
      <c r="D103" s="9">
        <v>7</v>
      </c>
      <c r="E103" s="10"/>
    </row>
    <row r="104" spans="1:5" ht="26.1" customHeight="1" x14ac:dyDescent="0.2">
      <c r="A104" s="4" t="s">
        <v>100</v>
      </c>
      <c r="B104" s="8">
        <v>12902.1</v>
      </c>
      <c r="C104" s="8">
        <v>8140.1</v>
      </c>
      <c r="D104" s="8">
        <v>2447</v>
      </c>
      <c r="E104" s="10"/>
    </row>
    <row r="105" spans="1:5" ht="26.1" customHeight="1" x14ac:dyDescent="0.2">
      <c r="A105" s="4" t="s">
        <v>101</v>
      </c>
      <c r="B105" s="8">
        <v>16028.7</v>
      </c>
      <c r="C105" s="8">
        <v>10428.799999999999</v>
      </c>
      <c r="D105" s="8">
        <v>3016.3</v>
      </c>
      <c r="E105" s="10"/>
    </row>
    <row r="106" spans="1:5" ht="12.95" customHeight="1" x14ac:dyDescent="0.2">
      <c r="A106" s="4" t="s">
        <v>102</v>
      </c>
      <c r="B106" s="9">
        <v>619.9</v>
      </c>
      <c r="C106" s="9">
        <v>456.2</v>
      </c>
      <c r="D106" s="9">
        <v>137.80000000000001</v>
      </c>
      <c r="E106" s="10"/>
    </row>
    <row r="107" spans="1:5" ht="12.95" customHeight="1" x14ac:dyDescent="0.2">
      <c r="A107" s="3" t="s">
        <v>63</v>
      </c>
      <c r="B107" s="11">
        <v>12169480.800000001</v>
      </c>
      <c r="C107" s="11">
        <v>481394.4</v>
      </c>
      <c r="D107" s="11">
        <v>146985.5</v>
      </c>
      <c r="E107" s="11">
        <v>1029878.4</v>
      </c>
    </row>
  </sheetData>
  <mergeCells count="68">
    <mergeCell ref="A65:D65"/>
    <mergeCell ref="A70:A71"/>
    <mergeCell ref="B70:B71"/>
    <mergeCell ref="C70:E70"/>
    <mergeCell ref="A66:D66"/>
    <mergeCell ref="A67:D67"/>
    <mergeCell ref="A46:D46"/>
    <mergeCell ref="A61:D61"/>
    <mergeCell ref="A62:D62"/>
    <mergeCell ref="A63:D63"/>
    <mergeCell ref="A64:D64"/>
    <mergeCell ref="A41:D41"/>
    <mergeCell ref="A42:D42"/>
    <mergeCell ref="A43:D43"/>
    <mergeCell ref="A44:D44"/>
    <mergeCell ref="A45:D45"/>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4:D14"/>
    <mergeCell ref="A15:D15"/>
    <mergeCell ref="A56:D56"/>
    <mergeCell ref="A57:D57"/>
    <mergeCell ref="A58:D58"/>
    <mergeCell ref="A59:D59"/>
    <mergeCell ref="A60:D60"/>
    <mergeCell ref="A55:D55"/>
    <mergeCell ref="A12:D12"/>
    <mergeCell ref="A13:D13"/>
    <mergeCell ref="A54:D54"/>
    <mergeCell ref="A49:D49"/>
    <mergeCell ref="A50:D50"/>
    <mergeCell ref="A51:D51"/>
    <mergeCell ref="A52:D52"/>
    <mergeCell ref="A53:D53"/>
    <mergeCell ref="A10:D10"/>
    <mergeCell ref="A11:D11"/>
    <mergeCell ref="A47:D47"/>
    <mergeCell ref="A48:D48"/>
    <mergeCell ref="A1:E1"/>
    <mergeCell ref="A4:D4"/>
    <mergeCell ref="A7:D7"/>
    <mergeCell ref="A8:D8"/>
    <mergeCell ref="A9:D9"/>
    <mergeCell ref="A5:D5"/>
    <mergeCell ref="A6:D6"/>
  </mergeCells>
  <pageMargins left="0.39370078740157483" right="0.39370078740157483" top="0.39370078740157483" bottom="0.39370078740157483" header="0" footer="0"/>
  <pageSetup paperSize="9" scale="77" fitToHeight="0"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45"/>
  <sheetViews>
    <sheetView topLeftCell="C43" workbookViewId="0"/>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2" customFormat="1" ht="30" customHeight="1" x14ac:dyDescent="0.35"/>
    <row r="2" spans="1:16" s="12" customFormat="1" ht="30" customHeight="1" x14ac:dyDescent="0.35">
      <c r="A2" s="46" t="s">
        <v>103</v>
      </c>
      <c r="B2" s="46"/>
      <c r="C2" s="46"/>
      <c r="D2" s="46"/>
      <c r="E2" s="46"/>
      <c r="F2" s="46"/>
      <c r="G2" s="46"/>
      <c r="H2" s="46"/>
      <c r="I2" s="46"/>
      <c r="J2" s="46"/>
      <c r="K2" s="46"/>
      <c r="L2" s="46"/>
      <c r="M2" s="46"/>
      <c r="N2" s="46"/>
      <c r="O2" s="46"/>
      <c r="P2" s="46"/>
    </row>
    <row r="3" spans="1:16" ht="15.95" customHeight="1" x14ac:dyDescent="0.2">
      <c r="A3" s="13"/>
      <c r="B3" s="13"/>
      <c r="C3" s="13"/>
      <c r="D3" s="13"/>
      <c r="E3" s="13"/>
      <c r="F3" s="13"/>
      <c r="G3" s="13"/>
      <c r="H3" s="13"/>
      <c r="I3" s="13"/>
      <c r="J3" s="13"/>
      <c r="N3" s="13"/>
      <c r="P3" s="14" t="s">
        <v>104</v>
      </c>
    </row>
    <row r="4" spans="1:16" s="15" customFormat="1" ht="23.1" customHeight="1" x14ac:dyDescent="0.2">
      <c r="A4" s="47" t="s">
        <v>105</v>
      </c>
      <c r="B4" s="42" t="s">
        <v>106</v>
      </c>
      <c r="C4" s="42" t="s">
        <v>107</v>
      </c>
      <c r="D4" s="49" t="s">
        <v>108</v>
      </c>
      <c r="E4" s="49" t="s">
        <v>109</v>
      </c>
      <c r="F4" s="49" t="s">
        <v>110</v>
      </c>
      <c r="G4" s="49" t="s">
        <v>111</v>
      </c>
      <c r="H4" s="49" t="s">
        <v>112</v>
      </c>
      <c r="I4" s="42" t="s">
        <v>113</v>
      </c>
      <c r="J4" s="42" t="s">
        <v>114</v>
      </c>
      <c r="K4" s="42" t="s">
        <v>115</v>
      </c>
      <c r="L4" s="42" t="s">
        <v>116</v>
      </c>
      <c r="M4" s="42" t="s">
        <v>117</v>
      </c>
      <c r="N4" s="42" t="s">
        <v>118</v>
      </c>
      <c r="O4" s="42" t="s">
        <v>119</v>
      </c>
      <c r="P4" s="44" t="s">
        <v>63</v>
      </c>
    </row>
    <row r="5" spans="1:16" s="15" customFormat="1" ht="36" customHeight="1" x14ac:dyDescent="0.2">
      <c r="A5" s="48"/>
      <c r="B5" s="43"/>
      <c r="C5" s="43"/>
      <c r="D5" s="50"/>
      <c r="E5" s="50"/>
      <c r="F5" s="50"/>
      <c r="G5" s="50"/>
      <c r="H5" s="50"/>
      <c r="I5" s="43"/>
      <c r="J5" s="43"/>
      <c r="K5" s="43"/>
      <c r="L5" s="43"/>
      <c r="M5" s="43"/>
      <c r="N5" s="43"/>
      <c r="O5" s="43"/>
      <c r="P5" s="45"/>
    </row>
    <row r="6" spans="1:16" s="1" customFormat="1" ht="48" customHeight="1" x14ac:dyDescent="0.2">
      <c r="A6" s="16" t="s">
        <v>120</v>
      </c>
      <c r="B6" s="17"/>
      <c r="C6" s="18">
        <v>15577.3</v>
      </c>
      <c r="D6" s="18">
        <v>25139.5</v>
      </c>
      <c r="E6" s="18">
        <v>1150</v>
      </c>
      <c r="F6" s="19">
        <v>402.5</v>
      </c>
      <c r="G6" s="18">
        <v>11733.3</v>
      </c>
      <c r="H6" s="18">
        <v>36291.800000000003</v>
      </c>
      <c r="I6" s="18">
        <v>8200</v>
      </c>
      <c r="J6" s="18">
        <v>14979.2</v>
      </c>
      <c r="K6" s="18">
        <v>6203</v>
      </c>
      <c r="L6" s="18">
        <v>22882.7</v>
      </c>
      <c r="M6" s="19">
        <v>186.2</v>
      </c>
      <c r="N6" s="18">
        <v>15800</v>
      </c>
      <c r="O6" s="18">
        <v>25000</v>
      </c>
      <c r="P6" s="20">
        <v>183545.3</v>
      </c>
    </row>
    <row r="7" spans="1:16" s="1" customFormat="1" ht="32.1" customHeight="1" x14ac:dyDescent="0.2">
      <c r="A7" s="16" t="s">
        <v>121</v>
      </c>
      <c r="B7" s="18">
        <v>261872</v>
      </c>
      <c r="C7" s="18">
        <v>9315.2999999999993</v>
      </c>
      <c r="D7" s="18">
        <v>5062.2</v>
      </c>
      <c r="E7" s="18">
        <v>4564.8</v>
      </c>
      <c r="F7" s="18">
        <v>1700</v>
      </c>
      <c r="G7" s="18">
        <v>12847.8</v>
      </c>
      <c r="H7" s="18">
        <v>1921.8</v>
      </c>
      <c r="I7" s="18">
        <v>2000</v>
      </c>
      <c r="J7" s="18">
        <v>1985.9</v>
      </c>
      <c r="K7" s="18">
        <v>1405</v>
      </c>
      <c r="L7" s="17"/>
      <c r="M7" s="19">
        <v>562.79999999999995</v>
      </c>
      <c r="N7" s="18">
        <v>5786</v>
      </c>
      <c r="O7" s="18">
        <v>6000</v>
      </c>
      <c r="P7" s="20">
        <v>315023.7</v>
      </c>
    </row>
    <row r="8" spans="1:16" s="1" customFormat="1" ht="48" customHeight="1" x14ac:dyDescent="0.2">
      <c r="A8" s="16" t="s">
        <v>122</v>
      </c>
      <c r="B8" s="18">
        <v>21690</v>
      </c>
      <c r="C8" s="18">
        <v>48566.2</v>
      </c>
      <c r="D8" s="18">
        <v>35800</v>
      </c>
      <c r="E8" s="18">
        <v>27100</v>
      </c>
      <c r="F8" s="18">
        <v>5200</v>
      </c>
      <c r="G8" s="18">
        <v>72114.8</v>
      </c>
      <c r="H8" s="18">
        <v>43821.8</v>
      </c>
      <c r="I8" s="18">
        <v>9000</v>
      </c>
      <c r="J8" s="18">
        <v>27402.400000000001</v>
      </c>
      <c r="K8" s="18">
        <v>7730</v>
      </c>
      <c r="L8" s="18">
        <v>16067.3</v>
      </c>
      <c r="M8" s="18">
        <v>13694.4</v>
      </c>
      <c r="N8" s="18">
        <v>10000</v>
      </c>
      <c r="O8" s="18">
        <v>22501.1</v>
      </c>
      <c r="P8" s="20">
        <v>360687.9</v>
      </c>
    </row>
    <row r="9" spans="1:16" s="1" customFormat="1" ht="78.95" customHeight="1" x14ac:dyDescent="0.2">
      <c r="A9" s="16" t="s">
        <v>123</v>
      </c>
      <c r="B9" s="19">
        <v>483.8</v>
      </c>
      <c r="C9" s="19">
        <v>663</v>
      </c>
      <c r="D9" s="19">
        <v>60</v>
      </c>
      <c r="E9" s="17"/>
      <c r="F9" s="17"/>
      <c r="G9" s="19">
        <v>74.3</v>
      </c>
      <c r="H9" s="17"/>
      <c r="I9" s="17"/>
      <c r="J9" s="17"/>
      <c r="K9" s="17"/>
      <c r="L9" s="19">
        <v>167</v>
      </c>
      <c r="M9" s="17"/>
      <c r="N9" s="17"/>
      <c r="O9" s="17"/>
      <c r="P9" s="20">
        <v>1448.1</v>
      </c>
    </row>
    <row r="10" spans="1:16" s="1" customFormat="1" ht="63" customHeight="1" x14ac:dyDescent="0.2">
      <c r="A10" s="16" t="s">
        <v>124</v>
      </c>
      <c r="B10" s="17"/>
      <c r="C10" s="18">
        <v>4906.2</v>
      </c>
      <c r="D10" s="17"/>
      <c r="E10" s="19">
        <v>596</v>
      </c>
      <c r="F10" s="19">
        <v>177</v>
      </c>
      <c r="G10" s="17"/>
      <c r="H10" s="17"/>
      <c r="I10" s="17"/>
      <c r="J10" s="17"/>
      <c r="K10" s="17"/>
      <c r="L10" s="19">
        <v>315.8</v>
      </c>
      <c r="M10" s="19">
        <v>285.7</v>
      </c>
      <c r="N10" s="17"/>
      <c r="O10" s="19">
        <v>199.8</v>
      </c>
      <c r="P10" s="20">
        <v>6480.5</v>
      </c>
    </row>
    <row r="11" spans="1:16" s="1" customFormat="1" ht="63" customHeight="1" x14ac:dyDescent="0.2">
      <c r="A11" s="16" t="s">
        <v>125</v>
      </c>
      <c r="B11" s="18">
        <v>1569.5</v>
      </c>
      <c r="C11" s="19">
        <v>912</v>
      </c>
      <c r="D11" s="19">
        <v>255.2</v>
      </c>
      <c r="E11" s="19">
        <v>255.2</v>
      </c>
      <c r="F11" s="19">
        <v>255.2</v>
      </c>
      <c r="G11" s="19">
        <v>255.2</v>
      </c>
      <c r="H11" s="19">
        <v>182</v>
      </c>
      <c r="I11" s="19">
        <v>278</v>
      </c>
      <c r="J11" s="19">
        <v>232.3</v>
      </c>
      <c r="K11" s="19">
        <v>275.10000000000002</v>
      </c>
      <c r="L11" s="19">
        <v>137.6</v>
      </c>
      <c r="M11" s="19">
        <v>198</v>
      </c>
      <c r="N11" s="19">
        <v>220</v>
      </c>
      <c r="O11" s="19">
        <v>275.10000000000002</v>
      </c>
      <c r="P11" s="20">
        <v>5300.2</v>
      </c>
    </row>
    <row r="12" spans="1:16" s="1" customFormat="1" ht="78.95" customHeight="1" x14ac:dyDescent="0.2">
      <c r="A12" s="16" t="s">
        <v>126</v>
      </c>
      <c r="B12" s="18">
        <v>4542.3999999999996</v>
      </c>
      <c r="C12" s="18">
        <v>1427.3</v>
      </c>
      <c r="D12" s="19">
        <v>300</v>
      </c>
      <c r="E12" s="19">
        <v>560</v>
      </c>
      <c r="F12" s="17"/>
      <c r="G12" s="19">
        <v>800</v>
      </c>
      <c r="H12" s="19">
        <v>273</v>
      </c>
      <c r="I12" s="19">
        <v>169</v>
      </c>
      <c r="J12" s="19">
        <v>300</v>
      </c>
      <c r="K12" s="19">
        <v>300</v>
      </c>
      <c r="L12" s="19">
        <v>691.3</v>
      </c>
      <c r="M12" s="19">
        <v>407</v>
      </c>
      <c r="N12" s="19">
        <v>737.8</v>
      </c>
      <c r="O12" s="19">
        <v>272.39999999999998</v>
      </c>
      <c r="P12" s="20">
        <v>10780.3</v>
      </c>
    </row>
    <row r="13" spans="1:16" s="1" customFormat="1" ht="95.1" customHeight="1" x14ac:dyDescent="0.2">
      <c r="A13" s="16" t="s">
        <v>127</v>
      </c>
      <c r="B13" s="18">
        <v>60966.9</v>
      </c>
      <c r="C13" s="18">
        <v>1894.9</v>
      </c>
      <c r="D13" s="19">
        <v>90</v>
      </c>
      <c r="E13" s="17"/>
      <c r="F13" s="17"/>
      <c r="G13" s="17"/>
      <c r="H13" s="17"/>
      <c r="I13" s="17"/>
      <c r="J13" s="19">
        <v>368.4</v>
      </c>
      <c r="K13" s="17"/>
      <c r="L13" s="17"/>
      <c r="M13" s="17"/>
      <c r="N13" s="17"/>
      <c r="O13" s="17"/>
      <c r="P13" s="20">
        <v>63320.3</v>
      </c>
    </row>
    <row r="14" spans="1:16" s="1" customFormat="1" ht="95.1" customHeight="1" x14ac:dyDescent="0.2">
      <c r="A14" s="16" t="s">
        <v>128</v>
      </c>
      <c r="B14" s="17"/>
      <c r="C14" s="18">
        <v>1591.2</v>
      </c>
      <c r="D14" s="17"/>
      <c r="E14" s="17"/>
      <c r="F14" s="17"/>
      <c r="G14" s="17"/>
      <c r="H14" s="17"/>
      <c r="I14" s="17"/>
      <c r="J14" s="17"/>
      <c r="K14" s="17"/>
      <c r="L14" s="17"/>
      <c r="M14" s="17"/>
      <c r="N14" s="17"/>
      <c r="O14" s="17"/>
      <c r="P14" s="20">
        <v>1591.2</v>
      </c>
    </row>
    <row r="15" spans="1:16" s="1" customFormat="1" ht="78.95" customHeight="1" x14ac:dyDescent="0.2">
      <c r="A15" s="16" t="s">
        <v>129</v>
      </c>
      <c r="B15" s="18">
        <v>2000</v>
      </c>
      <c r="C15" s="19">
        <v>585.9</v>
      </c>
      <c r="D15" s="17"/>
      <c r="E15" s="17"/>
      <c r="F15" s="17"/>
      <c r="G15" s="19">
        <v>145.30000000000001</v>
      </c>
      <c r="H15" s="17"/>
      <c r="I15" s="17"/>
      <c r="J15" s="19">
        <v>129.6</v>
      </c>
      <c r="K15" s="17"/>
      <c r="L15" s="17"/>
      <c r="M15" s="17"/>
      <c r="N15" s="19">
        <v>109</v>
      </c>
      <c r="O15" s="17"/>
      <c r="P15" s="20">
        <v>2969.8</v>
      </c>
    </row>
    <row r="16" spans="1:16" s="1" customFormat="1" ht="315.95" customHeight="1" x14ac:dyDescent="0.2">
      <c r="A16" s="16" t="s">
        <v>130</v>
      </c>
      <c r="B16" s="18">
        <v>26100</v>
      </c>
      <c r="C16" s="18">
        <v>17860.3</v>
      </c>
      <c r="D16" s="18">
        <v>3600</v>
      </c>
      <c r="E16" s="18">
        <v>2900</v>
      </c>
      <c r="F16" s="17"/>
      <c r="G16" s="18">
        <v>10141</v>
      </c>
      <c r="H16" s="18">
        <v>3054</v>
      </c>
      <c r="I16" s="19">
        <v>203</v>
      </c>
      <c r="J16" s="18">
        <v>11880.9</v>
      </c>
      <c r="K16" s="18">
        <v>1500</v>
      </c>
      <c r="L16" s="18">
        <v>4771.8</v>
      </c>
      <c r="M16" s="18">
        <v>2154.8000000000002</v>
      </c>
      <c r="N16" s="18">
        <v>2900</v>
      </c>
      <c r="O16" s="18">
        <v>1650</v>
      </c>
      <c r="P16" s="20">
        <v>88715.7</v>
      </c>
    </row>
    <row r="17" spans="1:16" s="1" customFormat="1" ht="141.94999999999999" customHeight="1" x14ac:dyDescent="0.2">
      <c r="A17" s="16" t="s">
        <v>131</v>
      </c>
      <c r="B17" s="18">
        <v>286744</v>
      </c>
      <c r="C17" s="18">
        <v>159050</v>
      </c>
      <c r="D17" s="18">
        <v>33082</v>
      </c>
      <c r="E17" s="18">
        <v>32830</v>
      </c>
      <c r="F17" s="18">
        <v>10238.6</v>
      </c>
      <c r="G17" s="18">
        <v>17248</v>
      </c>
      <c r="H17" s="18">
        <v>30885.3</v>
      </c>
      <c r="I17" s="18">
        <v>4800</v>
      </c>
      <c r="J17" s="18">
        <v>39315.9</v>
      </c>
      <c r="K17" s="18">
        <v>10859.9</v>
      </c>
      <c r="L17" s="18">
        <v>30473.4</v>
      </c>
      <c r="M17" s="18">
        <v>25647.599999999999</v>
      </c>
      <c r="N17" s="18">
        <v>25310</v>
      </c>
      <c r="O17" s="18">
        <v>22464.5</v>
      </c>
      <c r="P17" s="20">
        <v>728949.2</v>
      </c>
    </row>
    <row r="18" spans="1:16" s="1" customFormat="1" ht="78.95" customHeight="1" x14ac:dyDescent="0.2">
      <c r="A18" s="16" t="s">
        <v>132</v>
      </c>
      <c r="B18" s="18">
        <v>34597.599999999999</v>
      </c>
      <c r="C18" s="18">
        <v>19678</v>
      </c>
      <c r="D18" s="18">
        <v>1275.5</v>
      </c>
      <c r="E18" s="18">
        <v>1575</v>
      </c>
      <c r="F18" s="19">
        <v>426</v>
      </c>
      <c r="G18" s="19">
        <v>436.5</v>
      </c>
      <c r="H18" s="18">
        <v>2143.8000000000002</v>
      </c>
      <c r="I18" s="19">
        <v>600</v>
      </c>
      <c r="J18" s="18">
        <v>4889.1000000000004</v>
      </c>
      <c r="K18" s="18">
        <v>1612.6</v>
      </c>
      <c r="L18" s="18">
        <v>2555.5</v>
      </c>
      <c r="M18" s="18">
        <v>1800</v>
      </c>
      <c r="N18" s="18">
        <v>3087</v>
      </c>
      <c r="O18" s="18">
        <v>1500</v>
      </c>
      <c r="P18" s="20">
        <v>76176.600000000006</v>
      </c>
    </row>
    <row r="19" spans="1:16" s="1" customFormat="1" ht="126.95" customHeight="1" x14ac:dyDescent="0.2">
      <c r="A19" s="16" t="s">
        <v>133</v>
      </c>
      <c r="B19" s="19">
        <v>44.7</v>
      </c>
      <c r="C19" s="19">
        <v>3.7</v>
      </c>
      <c r="D19" s="17"/>
      <c r="E19" s="17"/>
      <c r="F19" s="17"/>
      <c r="G19" s="17"/>
      <c r="H19" s="17"/>
      <c r="I19" s="17"/>
      <c r="J19" s="19">
        <v>7.5</v>
      </c>
      <c r="K19" s="17"/>
      <c r="L19" s="17"/>
      <c r="M19" s="19">
        <v>8</v>
      </c>
      <c r="N19" s="17"/>
      <c r="O19" s="17"/>
      <c r="P19" s="21">
        <v>63.9</v>
      </c>
    </row>
    <row r="20" spans="1:16" s="1" customFormat="1" ht="95.1" customHeight="1" x14ac:dyDescent="0.2">
      <c r="A20" s="16" t="s">
        <v>134</v>
      </c>
      <c r="B20" s="19">
        <v>150</v>
      </c>
      <c r="C20" s="17"/>
      <c r="D20" s="17"/>
      <c r="E20" s="17"/>
      <c r="F20" s="17"/>
      <c r="G20" s="17"/>
      <c r="H20" s="17"/>
      <c r="I20" s="17"/>
      <c r="J20" s="19">
        <v>150</v>
      </c>
      <c r="K20" s="17"/>
      <c r="L20" s="17"/>
      <c r="M20" s="17"/>
      <c r="N20" s="17"/>
      <c r="O20" s="17"/>
      <c r="P20" s="21">
        <v>300</v>
      </c>
    </row>
    <row r="21" spans="1:16" s="1" customFormat="1" ht="111" customHeight="1" x14ac:dyDescent="0.2">
      <c r="A21" s="16" t="s">
        <v>135</v>
      </c>
      <c r="B21" s="18">
        <v>8800</v>
      </c>
      <c r="C21" s="18">
        <v>2524</v>
      </c>
      <c r="D21" s="19">
        <v>500</v>
      </c>
      <c r="E21" s="19">
        <v>228.8</v>
      </c>
      <c r="F21" s="19">
        <v>93.8</v>
      </c>
      <c r="G21" s="19">
        <v>445.2</v>
      </c>
      <c r="H21" s="19">
        <v>44.8</v>
      </c>
      <c r="I21" s="19">
        <v>25</v>
      </c>
      <c r="J21" s="19">
        <v>682.4</v>
      </c>
      <c r="K21" s="19">
        <v>213</v>
      </c>
      <c r="L21" s="19">
        <v>405.1</v>
      </c>
      <c r="M21" s="19">
        <v>104.2</v>
      </c>
      <c r="N21" s="19">
        <v>488</v>
      </c>
      <c r="O21" s="19">
        <v>315.39999999999998</v>
      </c>
      <c r="P21" s="20">
        <v>14869.6</v>
      </c>
    </row>
    <row r="22" spans="1:16" s="1" customFormat="1" ht="111" customHeight="1" x14ac:dyDescent="0.2">
      <c r="A22" s="16" t="s">
        <v>136</v>
      </c>
      <c r="B22" s="18">
        <v>215001.7</v>
      </c>
      <c r="C22" s="18">
        <v>80000</v>
      </c>
      <c r="D22" s="18">
        <v>14500</v>
      </c>
      <c r="E22" s="18">
        <v>15462</v>
      </c>
      <c r="F22" s="18">
        <v>2803.2</v>
      </c>
      <c r="G22" s="18">
        <v>8131.7</v>
      </c>
      <c r="H22" s="18">
        <v>9000</v>
      </c>
      <c r="I22" s="18">
        <v>1900</v>
      </c>
      <c r="J22" s="18">
        <v>54931.199999999997</v>
      </c>
      <c r="K22" s="18">
        <v>5300</v>
      </c>
      <c r="L22" s="18">
        <v>5600</v>
      </c>
      <c r="M22" s="18">
        <v>6250</v>
      </c>
      <c r="N22" s="18">
        <v>7000</v>
      </c>
      <c r="O22" s="18">
        <v>4831.3</v>
      </c>
      <c r="P22" s="20">
        <v>430711</v>
      </c>
    </row>
    <row r="23" spans="1:16" s="1" customFormat="1" ht="63" customHeight="1" x14ac:dyDescent="0.2">
      <c r="A23" s="16" t="s">
        <v>137</v>
      </c>
      <c r="B23" s="18">
        <v>19269.400000000001</v>
      </c>
      <c r="C23" s="18">
        <v>1142.5999999999999</v>
      </c>
      <c r="D23" s="18">
        <v>1277.4000000000001</v>
      </c>
      <c r="E23" s="19">
        <v>900</v>
      </c>
      <c r="F23" s="19">
        <v>342.1</v>
      </c>
      <c r="G23" s="19">
        <v>832.2</v>
      </c>
      <c r="H23" s="17"/>
      <c r="I23" s="19">
        <v>45.3</v>
      </c>
      <c r="J23" s="17"/>
      <c r="K23" s="19">
        <v>193</v>
      </c>
      <c r="L23" s="19">
        <v>514.5</v>
      </c>
      <c r="M23" s="19">
        <v>223.3</v>
      </c>
      <c r="N23" s="18">
        <v>1950</v>
      </c>
      <c r="O23" s="17"/>
      <c r="P23" s="20">
        <v>26689.8</v>
      </c>
    </row>
    <row r="24" spans="1:16" s="1" customFormat="1" ht="95.1" customHeight="1" x14ac:dyDescent="0.2">
      <c r="A24" s="16" t="s">
        <v>138</v>
      </c>
      <c r="B24" s="18">
        <v>2922.7</v>
      </c>
      <c r="C24" s="18">
        <v>1300</v>
      </c>
      <c r="D24" s="19">
        <v>265</v>
      </c>
      <c r="E24" s="19">
        <v>225</v>
      </c>
      <c r="F24" s="19">
        <v>91.7</v>
      </c>
      <c r="G24" s="19">
        <v>140.6</v>
      </c>
      <c r="H24" s="19">
        <v>222.5</v>
      </c>
      <c r="I24" s="19">
        <v>43</v>
      </c>
      <c r="J24" s="19">
        <v>417</v>
      </c>
      <c r="K24" s="19">
        <v>82.1</v>
      </c>
      <c r="L24" s="19">
        <v>288</v>
      </c>
      <c r="M24" s="19">
        <v>178.6</v>
      </c>
      <c r="N24" s="19">
        <v>237</v>
      </c>
      <c r="O24" s="19">
        <v>198.9</v>
      </c>
      <c r="P24" s="20">
        <v>6612.2</v>
      </c>
    </row>
    <row r="25" spans="1:16" s="1" customFormat="1" ht="63" customHeight="1" x14ac:dyDescent="0.2">
      <c r="A25" s="16" t="s">
        <v>139</v>
      </c>
      <c r="B25" s="18">
        <v>1235.9000000000001</v>
      </c>
      <c r="C25" s="19">
        <v>236.1</v>
      </c>
      <c r="D25" s="19">
        <v>393.8</v>
      </c>
      <c r="E25" s="19">
        <v>704</v>
      </c>
      <c r="F25" s="17"/>
      <c r="G25" s="19">
        <v>656.3</v>
      </c>
      <c r="H25" s="19">
        <v>182</v>
      </c>
      <c r="I25" s="19">
        <v>59</v>
      </c>
      <c r="J25" s="17"/>
      <c r="K25" s="19">
        <v>120</v>
      </c>
      <c r="L25" s="19">
        <v>236</v>
      </c>
      <c r="M25" s="19">
        <v>119.9</v>
      </c>
      <c r="N25" s="19">
        <v>224.3</v>
      </c>
      <c r="O25" s="19">
        <v>187.4</v>
      </c>
      <c r="P25" s="20">
        <v>4354.7</v>
      </c>
    </row>
    <row r="26" spans="1:16" s="1" customFormat="1" ht="48" customHeight="1" x14ac:dyDescent="0.2">
      <c r="A26" s="16" t="s">
        <v>140</v>
      </c>
      <c r="B26" s="17"/>
      <c r="C26" s="17"/>
      <c r="D26" s="17"/>
      <c r="E26" s="17"/>
      <c r="F26" s="17"/>
      <c r="G26" s="17"/>
      <c r="H26" s="17"/>
      <c r="I26" s="17"/>
      <c r="J26" s="17"/>
      <c r="K26" s="17"/>
      <c r="L26" s="17"/>
      <c r="M26" s="19">
        <v>47.3</v>
      </c>
      <c r="N26" s="17"/>
      <c r="O26" s="17"/>
      <c r="P26" s="21">
        <v>47.3</v>
      </c>
    </row>
    <row r="27" spans="1:16" s="1" customFormat="1" ht="48" customHeight="1" x14ac:dyDescent="0.2">
      <c r="A27" s="16" t="s">
        <v>141</v>
      </c>
      <c r="B27" s="19">
        <v>314.89999999999998</v>
      </c>
      <c r="C27" s="18">
        <v>1748.1</v>
      </c>
      <c r="D27" s="17"/>
      <c r="E27" s="19">
        <v>84.1</v>
      </c>
      <c r="F27" s="17"/>
      <c r="G27" s="18">
        <v>1949.3</v>
      </c>
      <c r="H27" s="17"/>
      <c r="I27" s="17"/>
      <c r="J27" s="17"/>
      <c r="K27" s="19">
        <v>483.1</v>
      </c>
      <c r="L27" s="18">
        <v>1176.2</v>
      </c>
      <c r="M27" s="17"/>
      <c r="N27" s="17"/>
      <c r="O27" s="17"/>
      <c r="P27" s="20">
        <v>5755.6</v>
      </c>
    </row>
    <row r="28" spans="1:16" s="1" customFormat="1" ht="95.1" customHeight="1" x14ac:dyDescent="0.2">
      <c r="A28" s="16" t="s">
        <v>142</v>
      </c>
      <c r="B28" s="18">
        <v>62766.1</v>
      </c>
      <c r="C28" s="18">
        <v>93000</v>
      </c>
      <c r="D28" s="17"/>
      <c r="E28" s="17"/>
      <c r="F28" s="17"/>
      <c r="G28" s="17"/>
      <c r="H28" s="17"/>
      <c r="I28" s="17"/>
      <c r="J28" s="17"/>
      <c r="K28" s="17"/>
      <c r="L28" s="17"/>
      <c r="M28" s="17"/>
      <c r="N28" s="17"/>
      <c r="O28" s="17"/>
      <c r="P28" s="20">
        <v>155766.1</v>
      </c>
    </row>
    <row r="29" spans="1:16" s="1" customFormat="1" ht="111" customHeight="1" x14ac:dyDescent="0.2">
      <c r="A29" s="16" t="s">
        <v>143</v>
      </c>
      <c r="B29" s="18">
        <v>1231.4000000000001</v>
      </c>
      <c r="C29" s="19">
        <v>656.5</v>
      </c>
      <c r="D29" s="19">
        <v>218.8</v>
      </c>
      <c r="E29" s="17"/>
      <c r="F29" s="17"/>
      <c r="G29" s="17"/>
      <c r="H29" s="17"/>
      <c r="I29" s="17"/>
      <c r="J29" s="17"/>
      <c r="K29" s="17"/>
      <c r="L29" s="17"/>
      <c r="M29" s="17"/>
      <c r="N29" s="17"/>
      <c r="O29" s="17"/>
      <c r="P29" s="20">
        <v>2106.6999999999998</v>
      </c>
    </row>
    <row r="30" spans="1:16" s="1" customFormat="1" ht="78.95" customHeight="1" x14ac:dyDescent="0.2">
      <c r="A30" s="16" t="s">
        <v>144</v>
      </c>
      <c r="B30" s="18">
        <v>3865.2</v>
      </c>
      <c r="C30" s="18">
        <v>1214.2</v>
      </c>
      <c r="D30" s="19">
        <v>200</v>
      </c>
      <c r="E30" s="19">
        <v>210</v>
      </c>
      <c r="F30" s="17"/>
      <c r="G30" s="19">
        <v>710</v>
      </c>
      <c r="H30" s="19">
        <v>135</v>
      </c>
      <c r="I30" s="19">
        <v>30</v>
      </c>
      <c r="J30" s="19">
        <v>318.5</v>
      </c>
      <c r="K30" s="17"/>
      <c r="L30" s="19">
        <v>263.7</v>
      </c>
      <c r="M30" s="19">
        <v>152.19999999999999</v>
      </c>
      <c r="N30" s="19">
        <v>202.8</v>
      </c>
      <c r="O30" s="19">
        <v>200</v>
      </c>
      <c r="P30" s="20">
        <v>7501.5</v>
      </c>
    </row>
    <row r="31" spans="1:16" s="1" customFormat="1" ht="95.1" customHeight="1" x14ac:dyDescent="0.2">
      <c r="A31" s="16" t="s">
        <v>145</v>
      </c>
      <c r="B31" s="19">
        <v>96.7</v>
      </c>
      <c r="C31" s="17"/>
      <c r="D31" s="17"/>
      <c r="E31" s="17"/>
      <c r="F31" s="17"/>
      <c r="G31" s="17"/>
      <c r="H31" s="17"/>
      <c r="I31" s="17"/>
      <c r="J31" s="17"/>
      <c r="K31" s="17"/>
      <c r="L31" s="17"/>
      <c r="M31" s="17"/>
      <c r="N31" s="17"/>
      <c r="O31" s="17"/>
      <c r="P31" s="21">
        <v>96.7</v>
      </c>
    </row>
    <row r="32" spans="1:16" s="1" customFormat="1" ht="78.95" customHeight="1" x14ac:dyDescent="0.2">
      <c r="A32" s="16" t="s">
        <v>146</v>
      </c>
      <c r="B32" s="17"/>
      <c r="C32" s="17"/>
      <c r="D32" s="17"/>
      <c r="E32" s="17"/>
      <c r="F32" s="17"/>
      <c r="G32" s="17"/>
      <c r="H32" s="17"/>
      <c r="I32" s="17"/>
      <c r="J32" s="17"/>
      <c r="K32" s="18">
        <v>7271</v>
      </c>
      <c r="L32" s="18">
        <v>2827.2</v>
      </c>
      <c r="M32" s="17"/>
      <c r="N32" s="18">
        <v>3928.3</v>
      </c>
      <c r="O32" s="17"/>
      <c r="P32" s="20">
        <v>14026.4</v>
      </c>
    </row>
    <row r="33" spans="1:16" s="1" customFormat="1" ht="63" customHeight="1" x14ac:dyDescent="0.2">
      <c r="A33" s="16" t="s">
        <v>147</v>
      </c>
      <c r="B33" s="17"/>
      <c r="C33" s="18">
        <v>8434</v>
      </c>
      <c r="D33" s="17"/>
      <c r="E33" s="17"/>
      <c r="F33" s="17"/>
      <c r="G33" s="17"/>
      <c r="H33" s="17"/>
      <c r="I33" s="17"/>
      <c r="J33" s="17"/>
      <c r="K33" s="17"/>
      <c r="L33" s="17"/>
      <c r="M33" s="17"/>
      <c r="N33" s="17"/>
      <c r="O33" s="17"/>
      <c r="P33" s="20">
        <v>8434</v>
      </c>
    </row>
    <row r="34" spans="1:16" s="1" customFormat="1" ht="63" customHeight="1" x14ac:dyDescent="0.2">
      <c r="A34" s="16" t="s">
        <v>148</v>
      </c>
      <c r="B34" s="17"/>
      <c r="C34" s="17"/>
      <c r="D34" s="17"/>
      <c r="E34" s="17"/>
      <c r="F34" s="17"/>
      <c r="G34" s="17"/>
      <c r="H34" s="17"/>
      <c r="I34" s="17"/>
      <c r="J34" s="17"/>
      <c r="K34" s="19">
        <v>651.6</v>
      </c>
      <c r="L34" s="17"/>
      <c r="M34" s="17"/>
      <c r="N34" s="17"/>
      <c r="O34" s="17"/>
      <c r="P34" s="21">
        <v>651.6</v>
      </c>
    </row>
    <row r="35" spans="1:16" s="1" customFormat="1" ht="48" customHeight="1" x14ac:dyDescent="0.2">
      <c r="A35" s="16" t="s">
        <v>149</v>
      </c>
      <c r="B35" s="17"/>
      <c r="C35" s="17"/>
      <c r="D35" s="17"/>
      <c r="E35" s="17"/>
      <c r="F35" s="17"/>
      <c r="G35" s="17"/>
      <c r="H35" s="17"/>
      <c r="I35" s="17"/>
      <c r="J35" s="18">
        <v>48947</v>
      </c>
      <c r="K35" s="17"/>
      <c r="L35" s="17"/>
      <c r="M35" s="17"/>
      <c r="N35" s="17"/>
      <c r="O35" s="17"/>
      <c r="P35" s="20">
        <v>48947</v>
      </c>
    </row>
    <row r="36" spans="1:16" s="1" customFormat="1" ht="141.94999999999999" customHeight="1" x14ac:dyDescent="0.2">
      <c r="A36" s="16" t="s">
        <v>150</v>
      </c>
      <c r="B36" s="19">
        <v>513.1</v>
      </c>
      <c r="C36" s="19">
        <v>531.20000000000005</v>
      </c>
      <c r="D36" s="19">
        <v>46.9</v>
      </c>
      <c r="E36" s="19">
        <v>45</v>
      </c>
      <c r="F36" s="19">
        <v>24.5</v>
      </c>
      <c r="G36" s="17"/>
      <c r="H36" s="17"/>
      <c r="I36" s="17"/>
      <c r="J36" s="19">
        <v>150</v>
      </c>
      <c r="K36" s="19">
        <v>22.6</v>
      </c>
      <c r="L36" s="17"/>
      <c r="M36" s="19">
        <v>101.6</v>
      </c>
      <c r="N36" s="17"/>
      <c r="O36" s="19">
        <v>8</v>
      </c>
      <c r="P36" s="20">
        <v>1442.9</v>
      </c>
    </row>
    <row r="37" spans="1:16" s="1" customFormat="1" ht="63" customHeight="1" x14ac:dyDescent="0.2">
      <c r="A37" s="16" t="s">
        <v>151</v>
      </c>
      <c r="B37" s="17"/>
      <c r="C37" s="19">
        <v>898.7</v>
      </c>
      <c r="D37" s="19">
        <v>444.4</v>
      </c>
      <c r="E37" s="19">
        <v>290.3</v>
      </c>
      <c r="F37" s="19">
        <v>60.9</v>
      </c>
      <c r="G37" s="17"/>
      <c r="H37" s="17"/>
      <c r="I37" s="17"/>
      <c r="J37" s="19">
        <v>421.6</v>
      </c>
      <c r="K37" s="19">
        <v>70.2</v>
      </c>
      <c r="L37" s="17"/>
      <c r="M37" s="19">
        <v>319</v>
      </c>
      <c r="N37" s="17"/>
      <c r="O37" s="19">
        <v>47.6</v>
      </c>
      <c r="P37" s="20">
        <v>2552.8000000000002</v>
      </c>
    </row>
    <row r="38" spans="1:16" s="1" customFormat="1" ht="126.95" customHeight="1" x14ac:dyDescent="0.2">
      <c r="A38" s="16" t="s">
        <v>152</v>
      </c>
      <c r="B38" s="18">
        <v>12105.2</v>
      </c>
      <c r="C38" s="18">
        <v>22784</v>
      </c>
      <c r="D38" s="17"/>
      <c r="E38" s="18">
        <v>1890.3</v>
      </c>
      <c r="F38" s="18">
        <v>1217.0999999999999</v>
      </c>
      <c r="G38" s="18">
        <v>2830.4</v>
      </c>
      <c r="H38" s="17"/>
      <c r="I38" s="19">
        <v>860</v>
      </c>
      <c r="J38" s="18">
        <v>7687</v>
      </c>
      <c r="K38" s="19">
        <v>869</v>
      </c>
      <c r="L38" s="18">
        <v>4581.3999999999996</v>
      </c>
      <c r="M38" s="18">
        <v>3400</v>
      </c>
      <c r="N38" s="18">
        <v>4800</v>
      </c>
      <c r="O38" s="18">
        <v>1784.2</v>
      </c>
      <c r="P38" s="20">
        <v>64808.4</v>
      </c>
    </row>
    <row r="39" spans="1:16" s="1" customFormat="1" ht="48" customHeight="1" x14ac:dyDescent="0.2">
      <c r="A39" s="16" t="s">
        <v>153</v>
      </c>
      <c r="B39" s="19">
        <v>886.4</v>
      </c>
      <c r="C39" s="18">
        <v>2438</v>
      </c>
      <c r="D39" s="18">
        <v>1142.2</v>
      </c>
      <c r="E39" s="19">
        <v>204.1</v>
      </c>
      <c r="F39" s="19">
        <v>238.1</v>
      </c>
      <c r="G39" s="17"/>
      <c r="H39" s="17"/>
      <c r="I39" s="17"/>
      <c r="J39" s="18">
        <v>1336.6</v>
      </c>
      <c r="K39" s="19">
        <v>136.1</v>
      </c>
      <c r="L39" s="17"/>
      <c r="M39" s="19">
        <v>102.1</v>
      </c>
      <c r="N39" s="17"/>
      <c r="O39" s="19">
        <v>34</v>
      </c>
      <c r="P39" s="20">
        <v>6517.7</v>
      </c>
    </row>
    <row r="40" spans="1:16" s="1" customFormat="1" ht="48" customHeight="1" x14ac:dyDescent="0.2">
      <c r="A40" s="16" t="s">
        <v>154</v>
      </c>
      <c r="B40" s="17"/>
      <c r="C40" s="17"/>
      <c r="D40" s="19">
        <v>105.9</v>
      </c>
      <c r="E40" s="19">
        <v>105.3</v>
      </c>
      <c r="F40" s="19">
        <v>48.8</v>
      </c>
      <c r="G40" s="19">
        <v>76.099999999999994</v>
      </c>
      <c r="H40" s="19">
        <v>72.900000000000006</v>
      </c>
      <c r="I40" s="17"/>
      <c r="J40" s="19">
        <v>235.1</v>
      </c>
      <c r="K40" s="19">
        <v>30.2</v>
      </c>
      <c r="L40" s="19">
        <v>57.4</v>
      </c>
      <c r="M40" s="19">
        <v>46.6</v>
      </c>
      <c r="N40" s="19">
        <v>93.3</v>
      </c>
      <c r="O40" s="17"/>
      <c r="P40" s="21">
        <v>871.4</v>
      </c>
    </row>
    <row r="41" spans="1:16" s="1" customFormat="1" ht="63" customHeight="1" x14ac:dyDescent="0.2">
      <c r="A41" s="16" t="s">
        <v>155</v>
      </c>
      <c r="B41" s="17"/>
      <c r="C41" s="17"/>
      <c r="D41" s="17"/>
      <c r="E41" s="17"/>
      <c r="F41" s="17"/>
      <c r="G41" s="17"/>
      <c r="H41" s="17"/>
      <c r="I41" s="17"/>
      <c r="J41" s="17"/>
      <c r="K41" s="17"/>
      <c r="L41" s="18">
        <v>1154.4000000000001</v>
      </c>
      <c r="M41" s="17"/>
      <c r="N41" s="17"/>
      <c r="O41" s="17"/>
      <c r="P41" s="20">
        <v>1154.4000000000001</v>
      </c>
    </row>
    <row r="42" spans="1:16" s="1" customFormat="1" ht="63" customHeight="1" x14ac:dyDescent="0.2">
      <c r="A42" s="16" t="s">
        <v>156</v>
      </c>
      <c r="B42" s="17"/>
      <c r="C42" s="18">
        <v>14727.3</v>
      </c>
      <c r="D42" s="18">
        <v>1052.5999999999999</v>
      </c>
      <c r="E42" s="19">
        <v>632.1</v>
      </c>
      <c r="F42" s="19">
        <v>236.5</v>
      </c>
      <c r="G42" s="19">
        <v>240.8</v>
      </c>
      <c r="H42" s="17"/>
      <c r="I42" s="17"/>
      <c r="J42" s="18">
        <v>10400</v>
      </c>
      <c r="K42" s="19">
        <v>706.8</v>
      </c>
      <c r="L42" s="19">
        <v>77</v>
      </c>
      <c r="M42" s="19">
        <v>789.6</v>
      </c>
      <c r="N42" s="17"/>
      <c r="O42" s="17"/>
      <c r="P42" s="20">
        <v>28862.7</v>
      </c>
    </row>
    <row r="43" spans="1:16" s="1" customFormat="1" ht="63" customHeight="1" x14ac:dyDescent="0.2">
      <c r="A43" s="16" t="s">
        <v>157</v>
      </c>
      <c r="B43" s="17"/>
      <c r="C43" s="17"/>
      <c r="D43" s="17"/>
      <c r="E43" s="18">
        <v>12039.4</v>
      </c>
      <c r="F43" s="17"/>
      <c r="G43" s="17"/>
      <c r="H43" s="17"/>
      <c r="I43" s="17"/>
      <c r="J43" s="17"/>
      <c r="K43" s="17"/>
      <c r="L43" s="17"/>
      <c r="M43" s="17"/>
      <c r="N43" s="17"/>
      <c r="O43" s="17"/>
      <c r="P43" s="20">
        <v>12039.4</v>
      </c>
    </row>
    <row r="44" spans="1:16" s="1" customFormat="1" ht="63" customHeight="1" x14ac:dyDescent="0.2">
      <c r="A44" s="16" t="s">
        <v>158</v>
      </c>
      <c r="B44" s="17"/>
      <c r="C44" s="19">
        <v>490</v>
      </c>
      <c r="D44" s="17"/>
      <c r="E44" s="17"/>
      <c r="F44" s="17"/>
      <c r="G44" s="17"/>
      <c r="H44" s="17"/>
      <c r="I44" s="17"/>
      <c r="J44" s="17"/>
      <c r="K44" s="17"/>
      <c r="L44" s="17"/>
      <c r="M44" s="17"/>
      <c r="N44" s="17"/>
      <c r="O44" s="17"/>
      <c r="P44" s="21">
        <v>490</v>
      </c>
    </row>
    <row r="45" spans="1:16" s="1" customFormat="1" ht="15.95" customHeight="1" x14ac:dyDescent="0.2">
      <c r="A45" s="22" t="s">
        <v>159</v>
      </c>
      <c r="B45" s="20">
        <v>1029769.5</v>
      </c>
      <c r="C45" s="20">
        <v>514155.9</v>
      </c>
      <c r="D45" s="20">
        <v>124811.5</v>
      </c>
      <c r="E45" s="20">
        <v>104551.3</v>
      </c>
      <c r="F45" s="20">
        <v>23555.9</v>
      </c>
      <c r="G45" s="20">
        <v>141808.70000000001</v>
      </c>
      <c r="H45" s="20">
        <v>128230.6</v>
      </c>
      <c r="I45" s="20">
        <v>28212.3</v>
      </c>
      <c r="J45" s="20">
        <v>227167.4</v>
      </c>
      <c r="K45" s="20">
        <v>46034.2</v>
      </c>
      <c r="L45" s="20">
        <v>95243.3</v>
      </c>
      <c r="M45" s="20">
        <v>56778.6</v>
      </c>
      <c r="N45" s="20">
        <v>82873.600000000006</v>
      </c>
      <c r="O45" s="20">
        <v>87469.8</v>
      </c>
      <c r="P45" s="20">
        <v>2690662.6</v>
      </c>
    </row>
  </sheetData>
  <mergeCells count="17">
    <mergeCell ref="L4:L5"/>
    <mergeCell ref="M4:M5"/>
    <mergeCell ref="N4:N5"/>
    <mergeCell ref="O4:O5"/>
    <mergeCell ref="P4:P5"/>
    <mergeCell ref="A2:P2"/>
    <mergeCell ref="A4:A5"/>
    <mergeCell ref="B4:B5"/>
    <mergeCell ref="C4:C5"/>
    <mergeCell ref="D4:D5"/>
    <mergeCell ref="E4:E5"/>
    <mergeCell ref="F4:F5"/>
    <mergeCell ref="G4:G5"/>
    <mergeCell ref="H4:H5"/>
    <mergeCell ref="I4:I5"/>
    <mergeCell ref="J4:J5"/>
    <mergeCell ref="K4:K5"/>
  </mergeCells>
  <pageMargins left="0.39370078740157483" right="0.39370078740157483" top="0.39370078740157483" bottom="0.39370078740157483" header="0" footer="0"/>
  <pageSetup paperSize="9" scale="31" fitToHeight="0"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Хамлова Наталья Львовна</cp:lastModifiedBy>
  <cp:lastPrinted>2025-03-25T03:20:45Z</cp:lastPrinted>
  <dcterms:modified xsi:type="dcterms:W3CDTF">2025-03-25T03:20:49Z</dcterms:modified>
</cp:coreProperties>
</file>