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1.7.12\minfin\ОФУиО\Борисенко А.С\Еженедельная справка по расходам_шахматка\2025\3. Март\"/>
    </mc:Choice>
  </mc:AlternateContent>
  <bookViews>
    <workbookView xWindow="0" yWindow="0" windowWidth="28800" windowHeight="12300"/>
  </bookViews>
  <sheets>
    <sheet name="Учреждения" sheetId="1" r:id="rId1"/>
    <sheet name="МуниципальныеРайоны" sheetId="2" r:id="rId2"/>
  </sheets>
  <calcPr calcId="162913" refMode="R1C1"/>
</workbook>
</file>

<file path=xl/calcChain.xml><?xml version="1.0" encoding="utf-8"?>
<calcChain xmlns="http://schemas.openxmlformats.org/spreadsheetml/2006/main">
  <c r="E27" i="1" l="1"/>
  <c r="E29" i="1"/>
</calcChain>
</file>

<file path=xl/sharedStrings.xml><?xml version="1.0" encoding="utf-8"?>
<sst xmlns="http://schemas.openxmlformats.org/spreadsheetml/2006/main" count="129" uniqueCount="128">
  <si>
    <t>Справка о доходах и расходах краевого бюджета
с 31.03.2025 по 06.04.2025</t>
  </si>
  <si>
    <t>тыс.рублей</t>
  </si>
  <si>
    <t>Остатки средств на 31.03.2025 г.</t>
  </si>
  <si>
    <t>Доходы</t>
  </si>
  <si>
    <t>Привлечение остатков средств на единый счет краевого бюджета с казначейских счетов</t>
  </si>
  <si>
    <t>Финансовая помощь из федерального бюджета - всего, в том числе:</t>
  </si>
  <si>
    <t>Субсидии бюджетам субъектов Российской Федерации на стимулирование увеличения производства картофеля и овощей</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</si>
  <si>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</si>
  <si>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</si>
  <si>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</si>
  <si>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</si>
  <si>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</si>
  <si>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</si>
  <si>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</si>
  <si>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</si>
  <si>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</si>
  <si>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реализацию мероприятий по модернизации школьных систем образования</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</si>
  <si>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</si>
  <si>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</si>
  <si>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</si>
  <si>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</si>
  <si>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Единая субвенция бюджетам субъектов Российской Федерации и бюджету города Байконура</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</si>
  <si>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</si>
  <si>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</si>
  <si>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Всего доходов с учетом привлеченных средств</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</si>
  <si>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</si>
  <si>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 (по 06.04.2025)</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</si>
  <si>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</si>
  <si>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</si>
  <si>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</si>
  <si>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</si>
  <si>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</si>
  <si>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</si>
  <si>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Министерство по делам молодежи Камчатского края</t>
  </si>
  <si>
    <t>Усть-Камчатская территориальная избирательная комиссия</t>
  </si>
  <si>
    <t>Законодательное Собрание Камчатского края</t>
  </si>
  <si>
    <t>Контрольно-счетная палата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</si>
  <si>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</si>
  <si>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</si>
  <si>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</si>
  <si>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</si>
  <si>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</si>
  <si>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</si>
  <si>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</si>
  <si>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</si>
  <si>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</si>
  <si>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</si>
  <si>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</si>
  <si>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</si>
  <si>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</si>
  <si>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</si>
  <si>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</si>
  <si>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</si>
  <si>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</si>
  <si>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</si>
  <si>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</si>
  <si>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</si>
  <si>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</si>
  <si>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</si>
  <si>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</si>
  <si>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Петропавловск-Камчатская городская территориальная избирательная комиссия</t>
  </si>
  <si>
    <t>Министерство спорта Камчатского края</t>
  </si>
  <si>
    <t>Министерство лесного и охотничьего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</si>
  <si>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</si>
  <si>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</si>
  <si>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</si>
  <si>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внутренней политике и развитию Корякского округа Камчатского края</t>
  </si>
  <si>
    <t>ИТОГО</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</si>
  <si>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</si>
  <si>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</si>
  <si>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</si>
  <si>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</si>
  <si>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</si>
  <si>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округ</t>
  </si>
  <si>
    <t>Усть-Большерецкий муниципальный район</t>
  </si>
  <si>
    <t>Соболевский муниципальный район</t>
  </si>
  <si>
    <t>Мильковский муниципальный округ</t>
  </si>
  <si>
    <t>Быстринский муниципальный округ</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</si>
  <si>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</si>
  <si>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</si>
  <si>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</si>
  <si>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</si>
  <si>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</si>
  <si>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округ</t>
  </si>
  <si>
    <t>Пенжинский муниципальный район</t>
  </si>
  <si>
    <t>Дотации на выравнивание бюджетной обеспеченности муниципальных районов (муниципальных, городских округов)</t>
  </si>
  <si>
    <t>Дотации на поддержку мер по обеспечению сбалансированности бюджетов</t>
  </si>
  <si>
    <t>Субсидии местным бюджетам на софинансирование расходов на оплату труда работников муниципальных учреждений</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</si>
  <si>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</si>
  <si>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</si>
  <si>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</si>
  <si>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</si>
  <si>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</si>
  <si>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проживающим в Камчатском крае, по проезду на автомобильном транспорте общего пользования пригородного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</si>
  <si>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</si>
  <si>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расходов на предоставление социальной поддержки детям-сиротам и детям, оставшимся без попечения родителей, переданным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социальной поддержки лицам из числа детей-сирот и детей, оставшихся без попечения родителей, лицам, потерявшим в период обучения обоих родителей или единственного родителя, обучающимся по  образовательным программам основного общего, среднего общего образования  за счет средств краевого бюджета или местных бюджетов,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</si>
  <si>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</si>
  <si>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</si>
  <si>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</si>
  <si>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</si>
  <si>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</si>
  <si>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</si>
  <si>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</si>
  <si>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</si>
  <si>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на осуществление  отдельных государственных полномочий Камчатского края в области обращения с животными без владельцев</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</si>
  <si>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</si>
  <si>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(надзора) и регионального государственного лицензионного контроля за осуществлением предпринимательской деятельности по управлению многоквартирными домами</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</si>
  <si>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</si>
  <si>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Субсидии местным бюджетам на проведение ремонта ветхих и аварийных сетей</t>
  </si>
  <si>
    <t>Субсидии местным бюджетам на реализацию мероприятий, направленных на поддержку граждан и их объединений, участвующих в охране общественного порядка, создание условий для деятельности народных дружин</t>
  </si>
  <si>
    <t>Субсидии местным бюджетам на реализацию мероприятий, направленных на организацию отдыха и оздоровления детей</t>
  </si>
  <si>
    <t>Субсидии местным бюджетам на обеспечение комплексной безопасности муниципальных учреждений социальной сферы, включая разработку проектной документации</t>
  </si>
  <si>
    <t>Субсидии местным бюджетам на реализацию мероприятий, направленных на проведение текущих и капитальных ремонтов образовательных организаций, а также разработку проектной документации</t>
  </si>
  <si>
    <t>Расходы, связанные с особым режимом безопасного функционирования закрытых административно-территориальных образований</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</si>
  <si>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</si>
  <si>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Реализация программы комплексного развития молодежной политики в регионах Российской Федерации "Регион для молодых"</t>
  </si>
  <si>
    <t>Осуществление первичного воинского учета органами местного самоуправления поселений, муниципальных и городских округов</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</si>
  <si>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</si>
  <si>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</si>
  <si>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Оказание государственной социальной помощи на основании социального контракта отдельным категориям граждан</t>
  </si>
  <si>
    <t>Реализация мероприятий по модернизации школьных систем образования</t>
  </si>
  <si>
    <t>Осуществление переданных полномочий Российской Федерации на государственную регистрацию актов гражданского состояния</t>
  </si>
  <si>
    <t>Субсидии местным бюджетам  на реализацию мероприятий по капитальному ремонту, ремонту, содержанию автомобильных дорог общего пользования местного значения</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</si>
  <si>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</si>
  <si>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Обеспечение комплексного развития сельских территорий (Субсидии местным бюджетам на реализацию проектов  комплексного развития сельских территорий или сельских агломераций)</t>
  </si>
  <si>
    <t>Всего:</t>
  </si>
  <si>
    <t>Всего расход:</t>
  </si>
  <si>
    <t>Остатки бюджетных средств на 06.04.2025г.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</si>
</sst>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8"/>
      <name val="Arial"/>
    </font>
    <font>
      <b/>
      <sz val="12"/>
      <name val="Arial"/>
    </font>
    <font>
      <sz val="8"/>
      <name val="Arial"/>
    </font>
    <font>
      <b/>
      <sz val="10"/>
      <name val="Arial"/>
    </font>
    <font>
      <sz val="10"/>
      <name val="Arial"/>
    </font>
    <font>
      <i/>
      <sz val="10"/>
      <name val="Arial"/>
    </font>
    <font>
      <sz val="18"/>
      <color rgb="FF000000"/>
      <name val="Times New Roman"/>
    </font>
    <font>
      <b/>
      <sz val="18"/>
      <color rgb="FF000000"/>
      <name val="Times New Roman"/>
    </font>
    <font>
      <sz val="12"/>
      <color rgb="FF000000"/>
      <name val="Times New Roman"/>
    </font>
    <font>
      <b/>
      <sz val="12"/>
      <color rgb="FF000000"/>
      <name val="Times New Roman"/>
    </font>
    <font>
      <sz val="14"/>
      <color rgb="FF000000"/>
      <name val="Times New Roman"/>
    </font>
    <font>
      <sz val="16"/>
      <color rgb="FF000000"/>
      <name val="Times New Roman"/>
    </font>
    <font>
      <b/>
      <sz val="16"/>
      <color rgb="FF000000"/>
      <name val="Times New Roman"/>
    </font>
    <font>
      <b/>
      <sz val="14"/>
      <color rgb="FF000000"/>
      <name val="Times New Roman"/>
    </font>
    <font>
      <b/>
      <sz val="14"/>
      <name val="Times New Roman"/>
    </font>
    <font>
      <sz val="12"/>
      <color rgb="FFFF0000"/>
      <name val="Times New Roman"/>
    </font>
    <font>
      <b/>
      <sz val="10"/>
      <name val="Arial"/>
      <family val="2"/>
      <charset val="204"/>
    </font>
  </fonts>
  <fills count="3">
    <fill>
      <patternFill patternType="none"/>
    </fill>
    <fill>
      <patternFill patternType="gray125"/>
    </fill>
    <fill>
      <patternFill patternType="solid">
        <fgColor rgb="FFFFFFFF"/>
        <bgColor rgb="FF0000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s>
  <cellStyleXfs count="1">
    <xf numFmtId="0" fontId="0" fillId="0" borderId="0"/>
  </cellStyleXfs>
  <cellXfs count="45">
    <xf numFmtId="0" fontId="0" fillId="0" borderId="0" xfId="0"/>
    <xf numFmtId="0" fontId="0" fillId="0" borderId="0" xfId="0" applyAlignment="1">
      <alignment horizontal="left"/>
    </xf>
    <xf numFmtId="0" fontId="2" fillId="0" borderId="0" xfId="0" applyFont="1" applyAlignment="1">
      <alignment horizontal="right"/>
    </xf>
    <xf numFmtId="0" fontId="3" fillId="0" borderId="1" xfId="0"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wrapText="1"/>
    </xf>
    <xf numFmtId="164" fontId="4" fillId="0" borderId="1" xfId="0" applyNumberFormat="1" applyFont="1" applyBorder="1" applyAlignment="1">
      <alignment horizontal="right"/>
    </xf>
    <xf numFmtId="165" fontId="4" fillId="0" borderId="1" xfId="0" applyNumberFormat="1" applyFont="1" applyBorder="1" applyAlignment="1">
      <alignment horizontal="right"/>
    </xf>
    <xf numFmtId="0" fontId="4" fillId="0" borderId="1" xfId="0" applyFont="1" applyBorder="1" applyAlignment="1">
      <alignment horizontal="left" vertical="top" wrapText="1"/>
    </xf>
    <xf numFmtId="0" fontId="4" fillId="0" borderId="1" xfId="0" applyFont="1" applyBorder="1" applyAlignment="1">
      <alignment horizontal="right"/>
    </xf>
    <xf numFmtId="164" fontId="3" fillId="0" borderId="1" xfId="0" applyNumberFormat="1" applyFont="1" applyBorder="1" applyAlignment="1">
      <alignment horizontal="right"/>
    </xf>
    <xf numFmtId="0" fontId="6" fillId="0" borderId="4" xfId="0" applyFont="1" applyBorder="1" applyAlignment="1">
      <alignment horizontal="left"/>
    </xf>
    <xf numFmtId="0" fontId="8" fillId="0" borderId="5" xfId="0" applyFont="1" applyBorder="1" applyAlignment="1">
      <alignment horizontal="center" vertical="center" wrapText="1"/>
    </xf>
    <xf numFmtId="0" fontId="8" fillId="0" borderId="4" xfId="0" applyFont="1" applyBorder="1" applyAlignment="1">
      <alignment horizontal="right" vertical="center"/>
    </xf>
    <xf numFmtId="0" fontId="8" fillId="0" borderId="4"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right" vertical="center"/>
    </xf>
    <xf numFmtId="164" fontId="11" fillId="0" borderId="1" xfId="0" applyNumberFormat="1" applyFont="1" applyBorder="1" applyAlignment="1">
      <alignment horizontal="right" vertical="center"/>
    </xf>
    <xf numFmtId="165" fontId="11" fillId="0" borderId="1" xfId="0" applyNumberFormat="1" applyFont="1" applyBorder="1" applyAlignment="1">
      <alignment horizontal="right" vertical="center"/>
    </xf>
    <xf numFmtId="164" fontId="12" fillId="0" borderId="1" xfId="0" applyNumberFormat="1" applyFont="1" applyBorder="1" applyAlignment="1">
      <alignment horizontal="right" vertical="center"/>
    </xf>
    <xf numFmtId="165" fontId="12" fillId="0" borderId="1" xfId="0" applyNumberFormat="1" applyFont="1" applyBorder="1" applyAlignment="1">
      <alignment horizontal="right" vertical="center"/>
    </xf>
    <xf numFmtId="0" fontId="13" fillId="0" borderId="1" xfId="0" applyFont="1" applyBorder="1" applyAlignment="1">
      <alignment horizontal="left" vertical="center" wrapText="1"/>
    </xf>
    <xf numFmtId="0" fontId="14" fillId="0" borderId="1" xfId="0" applyFont="1" applyBorder="1" applyAlignment="1">
      <alignment horizontal="left" wrapText="1"/>
    </xf>
    <xf numFmtId="164" fontId="14" fillId="0" borderId="1" xfId="0" applyNumberFormat="1" applyFont="1" applyBorder="1" applyAlignment="1">
      <alignment horizontal="right" vertical="center"/>
    </xf>
    <xf numFmtId="0" fontId="15" fillId="0" borderId="0" xfId="0" applyFont="1" applyAlignment="1">
      <alignment horizontal="left"/>
    </xf>
    <xf numFmtId="0" fontId="5" fillId="0" borderId="1" xfId="0" applyFont="1" applyBorder="1" applyAlignment="1">
      <alignment horizontal="left"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wrapText="1"/>
    </xf>
    <xf numFmtId="0" fontId="4" fillId="0" borderId="1" xfId="0" applyFont="1" applyBorder="1" applyAlignment="1">
      <alignment horizontal="left" wrapText="1"/>
    </xf>
    <xf numFmtId="0" fontId="3" fillId="0" borderId="1" xfId="0" applyFont="1" applyBorder="1" applyAlignment="1">
      <alignment horizontal="left"/>
    </xf>
    <xf numFmtId="0" fontId="5" fillId="0" borderId="1" xfId="0" applyFont="1" applyBorder="1" applyAlignment="1">
      <alignment horizontal="left"/>
    </xf>
    <xf numFmtId="0" fontId="1" fillId="0" borderId="0" xfId="0" applyFont="1" applyAlignment="1">
      <alignment horizontal="center" wrapText="1"/>
    </xf>
    <xf numFmtId="0" fontId="4" fillId="0" borderId="1" xfId="0" applyFont="1" applyBorder="1" applyAlignment="1">
      <alignment horizontal="left"/>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7" fillId="0" borderId="4" xfId="0" applyFont="1" applyBorder="1" applyAlignment="1">
      <alignment horizontal="center"/>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14" fillId="0" borderId="1" xfId="0" applyFont="1" applyBorder="1" applyAlignment="1">
      <alignment horizontal="left" vertical="center" wrapText="1"/>
    </xf>
    <xf numFmtId="164" fontId="16" fillId="0" borderId="1" xfId="0" applyNumberFormat="1" applyFont="1" applyBorder="1" applyAlignment="1">
      <alignment horizontal="righ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67"/>
  <sheetViews>
    <sheetView tabSelected="1" workbookViewId="0">
      <selection activeCell="E27" sqref="E27"/>
    </sheetView>
  </sheetViews>
  <sheetFormatPr defaultColWidth="10.5" defaultRowHeight="11.45" customHeight="1" x14ac:dyDescent="0.2"/>
  <cols>
    <col min="1" max="1" width="66.5" style="1" customWidth="1"/>
    <col min="2" max="4" width="21" style="1" customWidth="1"/>
    <col min="5" max="5" width="23.33203125" style="1" customWidth="1"/>
    <col min="6" max="8" width="21" style="1" customWidth="1"/>
  </cols>
  <sheetData>
    <row r="1" spans="1:5" ht="32.1" customHeight="1" x14ac:dyDescent="0.25">
      <c r="A1" s="32" t="s">
        <v>0</v>
      </c>
      <c r="B1" s="32"/>
      <c r="C1" s="32"/>
      <c r="D1" s="32"/>
      <c r="E1" s="32"/>
    </row>
    <row r="2" spans="1:5" ht="15" customHeight="1" x14ac:dyDescent="0.2"/>
    <row r="3" spans="1:5" ht="12.95" customHeight="1" x14ac:dyDescent="0.2">
      <c r="E3" s="2" t="s">
        <v>1</v>
      </c>
    </row>
    <row r="4" spans="1:5" ht="12.95" customHeight="1" x14ac:dyDescent="0.2">
      <c r="A4" s="30" t="s">
        <v>2</v>
      </c>
      <c r="B4" s="30"/>
      <c r="C4" s="30"/>
      <c r="D4" s="30"/>
      <c r="E4" s="44">
        <v>7519981.2000000002</v>
      </c>
    </row>
    <row r="5" spans="1:5" ht="11.25" x14ac:dyDescent="0.2"/>
    <row r="6" spans="1:5" ht="12.95" customHeight="1" x14ac:dyDescent="0.2">
      <c r="A6" s="30" t="s">
        <v>3</v>
      </c>
      <c r="B6" s="30"/>
      <c r="C6" s="30"/>
      <c r="D6" s="30"/>
      <c r="E6" s="4"/>
    </row>
    <row r="7" spans="1:5" ht="12.95" customHeight="1" x14ac:dyDescent="0.2">
      <c r="A7" s="29" t="s">
        <v>4</v>
      </c>
      <c r="B7" s="29"/>
      <c r="C7" s="29"/>
      <c r="D7" s="29"/>
      <c r="E7" s="6">
        <v>-100843.2</v>
      </c>
    </row>
    <row r="8" spans="1:5" ht="12.95" customHeight="1" x14ac:dyDescent="0.2">
      <c r="A8" s="33" t="s">
        <v>5</v>
      </c>
      <c r="B8" s="33"/>
      <c r="C8" s="33"/>
      <c r="D8" s="33"/>
      <c r="E8" s="6">
        <v>4719736.2</v>
      </c>
    </row>
    <row r="9" spans="1:5" ht="12.95" customHeight="1" x14ac:dyDescent="0.2">
      <c r="A9" s="29" t="s">
        <v>6</v>
      </c>
      <c r="B9" s="29"/>
      <c r="C9" s="29"/>
      <c r="D9" s="29"/>
      <c r="E9" s="6">
        <v>3029.3</v>
      </c>
    </row>
    <row r="10" spans="1:5" ht="38.1" customHeight="1" x14ac:dyDescent="0.2">
      <c r="A10" s="29" t="s">
        <v>7</v>
      </c>
      <c r="B10" s="29"/>
      <c r="C10" s="29"/>
      <c r="D10" s="29"/>
      <c r="E10" s="7">
        <v>21</v>
      </c>
    </row>
    <row r="11" spans="1:5" ht="26.1" customHeight="1" x14ac:dyDescent="0.2">
      <c r="A11" s="29" t="s">
        <v>8</v>
      </c>
      <c r="B11" s="29"/>
      <c r="C11" s="29"/>
      <c r="D11" s="29"/>
      <c r="E11" s="6">
        <v>35110.1</v>
      </c>
    </row>
    <row r="12" spans="1:5" ht="12.95" customHeight="1" x14ac:dyDescent="0.2">
      <c r="A12" s="29" t="s">
        <v>9</v>
      </c>
      <c r="B12" s="29"/>
      <c r="C12" s="29"/>
      <c r="D12" s="29"/>
      <c r="E12" s="6">
        <v>4357825.8</v>
      </c>
    </row>
    <row r="13" spans="1:5" ht="26.1" customHeight="1" x14ac:dyDescent="0.2">
      <c r="A13" s="29" t="s">
        <v>10</v>
      </c>
      <c r="B13" s="29"/>
      <c r="C13" s="29"/>
      <c r="D13" s="29"/>
      <c r="E13" s="6">
        <v>48947</v>
      </c>
    </row>
    <row r="14" spans="1:5" ht="38.1" customHeight="1" x14ac:dyDescent="0.2">
      <c r="A14" s="29" t="s">
        <v>11</v>
      </c>
      <c r="B14" s="29"/>
      <c r="C14" s="29"/>
      <c r="D14" s="29"/>
      <c r="E14" s="6">
        <v>2280.1</v>
      </c>
    </row>
    <row r="15" spans="1:5" ht="26.1" customHeight="1" x14ac:dyDescent="0.2">
      <c r="A15" s="29" t="s">
        <v>12</v>
      </c>
      <c r="B15" s="29"/>
      <c r="C15" s="29"/>
      <c r="D15" s="29"/>
      <c r="E15" s="7">
        <v>36.9</v>
      </c>
    </row>
    <row r="16" spans="1:5" ht="26.1" customHeight="1" x14ac:dyDescent="0.2">
      <c r="A16" s="29" t="s">
        <v>13</v>
      </c>
      <c r="B16" s="29"/>
      <c r="C16" s="29"/>
      <c r="D16" s="29"/>
      <c r="E16" s="7">
        <v>697.3</v>
      </c>
    </row>
    <row r="17" spans="1:5" ht="26.1" customHeight="1" x14ac:dyDescent="0.2">
      <c r="A17" s="29" t="s">
        <v>14</v>
      </c>
      <c r="B17" s="29"/>
      <c r="C17" s="29"/>
      <c r="D17" s="29"/>
      <c r="E17" s="6">
        <v>150000</v>
      </c>
    </row>
    <row r="18" spans="1:5" ht="12.95" customHeight="1" x14ac:dyDescent="0.2">
      <c r="A18" s="29" t="s">
        <v>15</v>
      </c>
      <c r="B18" s="29"/>
      <c r="C18" s="29"/>
      <c r="D18" s="29"/>
      <c r="E18" s="6">
        <v>5348.4</v>
      </c>
    </row>
    <row r="19" spans="1:5" ht="26.1" customHeight="1" x14ac:dyDescent="0.2">
      <c r="A19" s="29" t="s">
        <v>16</v>
      </c>
      <c r="B19" s="29"/>
      <c r="C19" s="29"/>
      <c r="D19" s="29"/>
      <c r="E19" s="6">
        <v>55293.4</v>
      </c>
    </row>
    <row r="20" spans="1:5" ht="26.1" customHeight="1" x14ac:dyDescent="0.2">
      <c r="A20" s="29" t="s">
        <v>17</v>
      </c>
      <c r="B20" s="29"/>
      <c r="C20" s="29"/>
      <c r="D20" s="29"/>
      <c r="E20" s="6">
        <v>51691.1</v>
      </c>
    </row>
    <row r="21" spans="1:5" ht="26.1" customHeight="1" x14ac:dyDescent="0.2">
      <c r="A21" s="29" t="s">
        <v>18</v>
      </c>
      <c r="B21" s="29"/>
      <c r="C21" s="29"/>
      <c r="D21" s="29"/>
      <c r="E21" s="7">
        <v>215.4</v>
      </c>
    </row>
    <row r="22" spans="1:5" ht="26.1" customHeight="1" x14ac:dyDescent="0.2">
      <c r="A22" s="29" t="s">
        <v>19</v>
      </c>
      <c r="B22" s="29"/>
      <c r="C22" s="29"/>
      <c r="D22" s="29"/>
      <c r="E22" s="6">
        <v>4965.8</v>
      </c>
    </row>
    <row r="23" spans="1:5" ht="26.1" customHeight="1" x14ac:dyDescent="0.2">
      <c r="A23" s="29" t="s">
        <v>20</v>
      </c>
      <c r="B23" s="29"/>
      <c r="C23" s="29"/>
      <c r="D23" s="29"/>
      <c r="E23" s="6">
        <v>2241.6999999999998</v>
      </c>
    </row>
    <row r="24" spans="1:5" ht="12.95" customHeight="1" x14ac:dyDescent="0.2">
      <c r="A24" s="29" t="s">
        <v>21</v>
      </c>
      <c r="B24" s="29"/>
      <c r="C24" s="29"/>
      <c r="D24" s="29"/>
      <c r="E24" s="6">
        <v>1745.2</v>
      </c>
    </row>
    <row r="25" spans="1:5" ht="51" customHeight="1" x14ac:dyDescent="0.2">
      <c r="A25" s="29" t="s">
        <v>22</v>
      </c>
      <c r="B25" s="29"/>
      <c r="C25" s="29"/>
      <c r="D25" s="29"/>
      <c r="E25" s="7">
        <v>280.89999999999998</v>
      </c>
    </row>
    <row r="26" spans="1:5" ht="63" customHeight="1" x14ac:dyDescent="0.2">
      <c r="A26" s="29" t="s">
        <v>23</v>
      </c>
      <c r="B26" s="29"/>
      <c r="C26" s="29"/>
      <c r="D26" s="29"/>
      <c r="E26" s="7">
        <v>6.8</v>
      </c>
    </row>
    <row r="27" spans="1:5" ht="12.95" customHeight="1" x14ac:dyDescent="0.2">
      <c r="A27" s="30" t="s">
        <v>24</v>
      </c>
      <c r="B27" s="30"/>
      <c r="C27" s="30"/>
      <c r="D27" s="30"/>
      <c r="E27" s="10">
        <f>МуниципальныеРайоны!B49-Учреждения!E4+МуниципальныеРайоны!B48</f>
        <v>5555767.5999999996</v>
      </c>
    </row>
    <row r="28" spans="1:5" ht="12.95" customHeight="1" x14ac:dyDescent="0.2">
      <c r="A28" s="31" t="s">
        <v>25</v>
      </c>
      <c r="B28" s="31"/>
      <c r="C28" s="31"/>
      <c r="D28" s="31"/>
      <c r="E28" s="4"/>
    </row>
    <row r="29" spans="1:5" ht="75.95" customHeight="1" x14ac:dyDescent="0.2">
      <c r="A29" s="25" t="s">
        <v>26</v>
      </c>
      <c r="B29" s="25"/>
      <c r="C29" s="25"/>
      <c r="D29" s="25"/>
      <c r="E29" s="6">
        <f>2460140.1+14232622.5</f>
        <v>16692762.6</v>
      </c>
    </row>
    <row r="30" spans="1:5" ht="11.25" x14ac:dyDescent="0.2"/>
    <row r="31" spans="1:5" ht="12.95" customHeight="1" x14ac:dyDescent="0.2">
      <c r="A31" s="26" t="s">
        <v>27</v>
      </c>
      <c r="B31" s="26" t="s">
        <v>28</v>
      </c>
      <c r="C31" s="28" t="s">
        <v>29</v>
      </c>
      <c r="D31" s="28"/>
      <c r="E31" s="28"/>
    </row>
    <row r="32" spans="1:5" ht="51" customHeight="1" x14ac:dyDescent="0.2">
      <c r="A32" s="27"/>
      <c r="B32" s="27"/>
      <c r="C32" s="8" t="s">
        <v>30</v>
      </c>
      <c r="D32" s="8" t="s">
        <v>31</v>
      </c>
      <c r="E32" s="8" t="s">
        <v>32</v>
      </c>
    </row>
    <row r="33" spans="1:5" ht="12.75" x14ac:dyDescent="0.2">
      <c r="A33" s="5" t="s">
        <v>33</v>
      </c>
      <c r="B33" s="6">
        <v>8999.9</v>
      </c>
      <c r="C33" s="7">
        <v>365</v>
      </c>
      <c r="D33" s="7">
        <v>634.9</v>
      </c>
      <c r="E33" s="9"/>
    </row>
    <row r="34" spans="1:5" ht="12.75" x14ac:dyDescent="0.2">
      <c r="A34" s="5" t="s">
        <v>34</v>
      </c>
      <c r="B34" s="7">
        <v>714.3</v>
      </c>
      <c r="C34" s="7">
        <v>549</v>
      </c>
      <c r="D34" s="7">
        <v>165.3</v>
      </c>
      <c r="E34" s="9"/>
    </row>
    <row r="35" spans="1:5" ht="12.75" x14ac:dyDescent="0.2">
      <c r="A35" s="5" t="s">
        <v>35</v>
      </c>
      <c r="B35" s="6">
        <v>9995.2000000000007</v>
      </c>
      <c r="C35" s="6">
        <v>9224.6</v>
      </c>
      <c r="D35" s="7">
        <v>58</v>
      </c>
      <c r="E35" s="9"/>
    </row>
    <row r="36" spans="1:5" ht="12.75" x14ac:dyDescent="0.2">
      <c r="A36" s="5" t="s">
        <v>36</v>
      </c>
      <c r="B36" s="6">
        <v>15054</v>
      </c>
      <c r="C36" s="6">
        <v>10700</v>
      </c>
      <c r="D36" s="6">
        <v>3900</v>
      </c>
      <c r="E36" s="9"/>
    </row>
    <row r="37" spans="1:5" ht="12.75" x14ac:dyDescent="0.2">
      <c r="A37" s="5" t="s">
        <v>37</v>
      </c>
      <c r="B37" s="6">
        <v>19025.8</v>
      </c>
      <c r="C37" s="6">
        <v>15000</v>
      </c>
      <c r="D37" s="9"/>
      <c r="E37" s="9"/>
    </row>
    <row r="38" spans="1:5" ht="12.75" x14ac:dyDescent="0.2">
      <c r="A38" s="5" t="s">
        <v>38</v>
      </c>
      <c r="B38" s="6">
        <v>123810.9</v>
      </c>
      <c r="C38" s="6">
        <v>25800</v>
      </c>
      <c r="D38" s="6">
        <v>1350.7</v>
      </c>
      <c r="E38" s="7">
        <v>50</v>
      </c>
    </row>
    <row r="39" spans="1:5" ht="25.5" x14ac:dyDescent="0.2">
      <c r="A39" s="5" t="s">
        <v>39</v>
      </c>
      <c r="B39" s="6">
        <v>51632.1</v>
      </c>
      <c r="C39" s="6">
        <v>4807.1000000000004</v>
      </c>
      <c r="D39" s="6">
        <v>1752.1</v>
      </c>
      <c r="E39" s="6">
        <v>11927.2</v>
      </c>
    </row>
    <row r="40" spans="1:5" ht="25.5" x14ac:dyDescent="0.2">
      <c r="A40" s="5" t="s">
        <v>40</v>
      </c>
      <c r="B40" s="6">
        <v>8171.8</v>
      </c>
      <c r="C40" s="9"/>
      <c r="D40" s="9"/>
      <c r="E40" s="9"/>
    </row>
    <row r="41" spans="1:5" ht="12.75" x14ac:dyDescent="0.2">
      <c r="A41" s="5" t="s">
        <v>41</v>
      </c>
      <c r="B41" s="6">
        <v>1000</v>
      </c>
      <c r="C41" s="6">
        <v>1000</v>
      </c>
      <c r="D41" s="9"/>
      <c r="E41" s="9"/>
    </row>
    <row r="42" spans="1:5" ht="25.5" x14ac:dyDescent="0.2">
      <c r="A42" s="5" t="s">
        <v>42</v>
      </c>
      <c r="B42" s="6">
        <v>754165.7</v>
      </c>
      <c r="C42" s="6">
        <v>6500</v>
      </c>
      <c r="D42" s="9"/>
      <c r="E42" s="9"/>
    </row>
    <row r="43" spans="1:5" ht="12.75" x14ac:dyDescent="0.2">
      <c r="A43" s="5" t="s">
        <v>43</v>
      </c>
      <c r="B43" s="6">
        <v>29697.200000000001</v>
      </c>
      <c r="C43" s="6">
        <v>8037.4</v>
      </c>
      <c r="D43" s="6">
        <v>3706.4</v>
      </c>
      <c r="E43" s="9"/>
    </row>
    <row r="44" spans="1:5" ht="25.5" x14ac:dyDescent="0.2">
      <c r="A44" s="5" t="s">
        <v>44</v>
      </c>
      <c r="B44" s="6">
        <v>64989.599999999999</v>
      </c>
      <c r="C44" s="6">
        <v>11865</v>
      </c>
      <c r="D44" s="6">
        <v>2220</v>
      </c>
      <c r="E44" s="6">
        <v>5811</v>
      </c>
    </row>
    <row r="45" spans="1:5" ht="12.75" x14ac:dyDescent="0.2">
      <c r="A45" s="5" t="s">
        <v>45</v>
      </c>
      <c r="B45" s="6">
        <v>481374.6</v>
      </c>
      <c r="C45" s="6">
        <v>9070</v>
      </c>
      <c r="D45" s="6">
        <v>2721</v>
      </c>
      <c r="E45" s="7">
        <v>250</v>
      </c>
    </row>
    <row r="46" spans="1:5" ht="12.75" x14ac:dyDescent="0.2">
      <c r="A46" s="5" t="s">
        <v>46</v>
      </c>
      <c r="B46" s="6">
        <v>434184</v>
      </c>
      <c r="C46" s="6">
        <v>5178.3999999999996</v>
      </c>
      <c r="D46" s="6">
        <v>3092.9</v>
      </c>
      <c r="E46" s="6">
        <v>46436.1</v>
      </c>
    </row>
    <row r="47" spans="1:5" ht="25.5" x14ac:dyDescent="0.2">
      <c r="A47" s="5" t="s">
        <v>47</v>
      </c>
      <c r="B47" s="6">
        <v>763569.8</v>
      </c>
      <c r="C47" s="6">
        <v>31193.8</v>
      </c>
      <c r="D47" s="6">
        <v>13533.6</v>
      </c>
      <c r="E47" s="6">
        <v>450326</v>
      </c>
    </row>
    <row r="48" spans="1:5" ht="12.75" x14ac:dyDescent="0.2">
      <c r="A48" s="5" t="s">
        <v>48</v>
      </c>
      <c r="B48" s="6">
        <v>40256</v>
      </c>
      <c r="C48" s="9"/>
      <c r="D48" s="7">
        <v>800</v>
      </c>
      <c r="E48" s="9"/>
    </row>
    <row r="49" spans="1:5" ht="12.75" x14ac:dyDescent="0.2">
      <c r="A49" s="5" t="s">
        <v>49</v>
      </c>
      <c r="B49" s="6">
        <v>105994.5</v>
      </c>
      <c r="C49" s="6">
        <v>37407.800000000003</v>
      </c>
      <c r="D49" s="7">
        <v>761</v>
      </c>
      <c r="E49" s="9"/>
    </row>
    <row r="50" spans="1:5" ht="12.75" x14ac:dyDescent="0.2">
      <c r="A50" s="5" t="s">
        <v>50</v>
      </c>
      <c r="B50" s="6">
        <v>28556.5</v>
      </c>
      <c r="C50" s="6">
        <v>16625</v>
      </c>
      <c r="D50" s="6">
        <v>1100</v>
      </c>
      <c r="E50" s="9"/>
    </row>
    <row r="51" spans="1:5" ht="25.5" x14ac:dyDescent="0.2">
      <c r="A51" s="5" t="s">
        <v>51</v>
      </c>
      <c r="B51" s="6">
        <v>6877.9</v>
      </c>
      <c r="C51" s="6">
        <v>1500</v>
      </c>
      <c r="D51" s="7">
        <v>10</v>
      </c>
      <c r="E51" s="9"/>
    </row>
    <row r="52" spans="1:5" ht="25.5" x14ac:dyDescent="0.2">
      <c r="A52" s="5" t="s">
        <v>52</v>
      </c>
      <c r="B52" s="6">
        <v>34832.699999999997</v>
      </c>
      <c r="C52" s="6">
        <v>12865.1</v>
      </c>
      <c r="D52" s="6">
        <v>5791.1</v>
      </c>
      <c r="E52" s="6">
        <v>8306.5</v>
      </c>
    </row>
    <row r="53" spans="1:5" ht="25.5" x14ac:dyDescent="0.2">
      <c r="A53" s="5" t="s">
        <v>53</v>
      </c>
      <c r="B53" s="6">
        <v>28655.8</v>
      </c>
      <c r="C53" s="6">
        <v>5000</v>
      </c>
      <c r="D53" s="6">
        <v>3458.1</v>
      </c>
      <c r="E53" s="9"/>
    </row>
    <row r="54" spans="1:5" ht="25.5" x14ac:dyDescent="0.2">
      <c r="A54" s="5" t="s">
        <v>54</v>
      </c>
      <c r="B54" s="6">
        <v>31850.3</v>
      </c>
      <c r="C54" s="6">
        <v>15200</v>
      </c>
      <c r="D54" s="9"/>
      <c r="E54" s="7">
        <v>850</v>
      </c>
    </row>
    <row r="55" spans="1:5" ht="12.75" x14ac:dyDescent="0.2">
      <c r="A55" s="5" t="s">
        <v>55</v>
      </c>
      <c r="B55" s="6">
        <v>4244</v>
      </c>
      <c r="C55" s="6">
        <v>2500</v>
      </c>
      <c r="D55" s="6">
        <v>1210</v>
      </c>
      <c r="E55" s="9"/>
    </row>
    <row r="56" spans="1:5" ht="25.5" x14ac:dyDescent="0.2">
      <c r="A56" s="5" t="s">
        <v>56</v>
      </c>
      <c r="B56" s="7">
        <v>139.30000000000001</v>
      </c>
      <c r="C56" s="9"/>
      <c r="D56" s="9"/>
      <c r="E56" s="9"/>
    </row>
    <row r="57" spans="1:5" ht="12.75" x14ac:dyDescent="0.2">
      <c r="A57" s="5" t="s">
        <v>57</v>
      </c>
      <c r="B57" s="7">
        <v>552</v>
      </c>
      <c r="C57" s="7">
        <v>500</v>
      </c>
      <c r="D57" s="9"/>
      <c r="E57" s="9"/>
    </row>
    <row r="58" spans="1:5" ht="12.75" x14ac:dyDescent="0.2">
      <c r="A58" s="5" t="s">
        <v>58</v>
      </c>
      <c r="B58" s="7">
        <v>318.10000000000002</v>
      </c>
      <c r="C58" s="7">
        <v>130.5</v>
      </c>
      <c r="D58" s="9"/>
      <c r="E58" s="9"/>
    </row>
    <row r="59" spans="1:5" ht="12.75" x14ac:dyDescent="0.2">
      <c r="A59" s="5" t="s">
        <v>59</v>
      </c>
      <c r="B59" s="6">
        <v>6139.7</v>
      </c>
      <c r="C59" s="6">
        <v>4000</v>
      </c>
      <c r="D59" s="6">
        <v>2000</v>
      </c>
      <c r="E59" s="9"/>
    </row>
    <row r="60" spans="1:5" ht="25.5" x14ac:dyDescent="0.2">
      <c r="A60" s="5" t="s">
        <v>60</v>
      </c>
      <c r="B60" s="7">
        <v>254</v>
      </c>
      <c r="C60" s="7">
        <v>217</v>
      </c>
      <c r="D60" s="9"/>
      <c r="E60" s="9"/>
    </row>
    <row r="61" spans="1:5" ht="12.75" x14ac:dyDescent="0.2">
      <c r="A61" s="5" t="s">
        <v>61</v>
      </c>
      <c r="B61" s="6">
        <v>110814</v>
      </c>
      <c r="C61" s="7">
        <v>588.29999999999995</v>
      </c>
      <c r="D61" s="7">
        <v>5.6</v>
      </c>
      <c r="E61" s="9"/>
    </row>
    <row r="62" spans="1:5" ht="25.5" x14ac:dyDescent="0.2">
      <c r="A62" s="5" t="s">
        <v>62</v>
      </c>
      <c r="B62" s="6">
        <v>26058.5</v>
      </c>
      <c r="C62" s="6">
        <v>12655.3</v>
      </c>
      <c r="D62" s="6">
        <v>7170.2</v>
      </c>
      <c r="E62" s="9"/>
    </row>
    <row r="63" spans="1:5" ht="12.75" x14ac:dyDescent="0.2">
      <c r="A63" s="5" t="s">
        <v>63</v>
      </c>
      <c r="B63" s="6">
        <v>18017.3</v>
      </c>
      <c r="C63" s="6">
        <v>1500</v>
      </c>
      <c r="D63" s="7">
        <v>954.9</v>
      </c>
      <c r="E63" s="9"/>
    </row>
    <row r="64" spans="1:5" ht="25.5" x14ac:dyDescent="0.2">
      <c r="A64" s="5" t="s">
        <v>64</v>
      </c>
      <c r="B64" s="7">
        <v>592.29999999999995</v>
      </c>
      <c r="C64" s="7">
        <v>400</v>
      </c>
      <c r="D64" s="7">
        <v>150</v>
      </c>
      <c r="E64" s="9"/>
    </row>
    <row r="65" spans="1:5" ht="25.5" x14ac:dyDescent="0.2">
      <c r="A65" s="5" t="s">
        <v>65</v>
      </c>
      <c r="B65" s="6">
        <v>9924.7000000000007</v>
      </c>
      <c r="C65" s="6">
        <v>3800</v>
      </c>
      <c r="D65" s="6">
        <v>1150.7</v>
      </c>
      <c r="E65" s="9"/>
    </row>
    <row r="66" spans="1:5" ht="25.5" x14ac:dyDescent="0.2">
      <c r="A66" s="5" t="s">
        <v>66</v>
      </c>
      <c r="B66" s="6">
        <v>44181.2</v>
      </c>
      <c r="C66" s="6">
        <v>9095.6</v>
      </c>
      <c r="D66" s="7">
        <v>974</v>
      </c>
      <c r="E66" s="6">
        <v>1578.4</v>
      </c>
    </row>
    <row r="67" spans="1:5" ht="12.75" x14ac:dyDescent="0.2">
      <c r="A67" s="3" t="s">
        <v>67</v>
      </c>
      <c r="B67" s="10">
        <v>3264643.6</v>
      </c>
      <c r="C67" s="10">
        <v>263274.8</v>
      </c>
      <c r="D67" s="10">
        <v>58670.6</v>
      </c>
      <c r="E67" s="10">
        <v>525535.1</v>
      </c>
    </row>
  </sheetData>
  <mergeCells count="29">
    <mergeCell ref="A1:E1"/>
    <mergeCell ref="A4:D4"/>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9:D29"/>
    <mergeCell ref="A31:A32"/>
    <mergeCell ref="B31:B32"/>
    <mergeCell ref="C31:E31"/>
    <mergeCell ref="A24:D24"/>
    <mergeCell ref="A25:D25"/>
    <mergeCell ref="A26:D26"/>
    <mergeCell ref="A27:D27"/>
    <mergeCell ref="A28:D28"/>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49"/>
  <sheetViews>
    <sheetView zoomScale="80" zoomScaleNormal="80" workbookViewId="0">
      <selection activeCell="B50" sqref="B50"/>
    </sheetView>
  </sheetViews>
  <sheetFormatPr defaultColWidth="10.5" defaultRowHeight="11.45" customHeight="1" x14ac:dyDescent="0.2"/>
  <cols>
    <col min="1" max="1" width="66.5" style="1" customWidth="1"/>
    <col min="2" max="4" width="21" style="1" customWidth="1"/>
    <col min="5" max="5" width="23.33203125" style="1" customWidth="1"/>
    <col min="6" max="16" width="21" style="1" customWidth="1"/>
  </cols>
  <sheetData>
    <row r="1" spans="1:16" s="11" customFormat="1" ht="30" customHeight="1" x14ac:dyDescent="0.35"/>
    <row r="2" spans="1:16" s="11" customFormat="1" ht="30" customHeight="1" x14ac:dyDescent="0.35">
      <c r="A2" s="36" t="s">
        <v>68</v>
      </c>
      <c r="B2" s="36"/>
      <c r="C2" s="36"/>
      <c r="D2" s="36"/>
      <c r="E2" s="36"/>
      <c r="F2" s="36"/>
      <c r="G2" s="36"/>
      <c r="H2" s="36"/>
      <c r="I2" s="36"/>
      <c r="J2" s="36"/>
      <c r="K2" s="36"/>
      <c r="L2" s="36"/>
      <c r="M2" s="36"/>
      <c r="N2" s="36"/>
      <c r="O2" s="36"/>
      <c r="P2" s="36"/>
    </row>
    <row r="3" spans="1:16" ht="15.95" customHeight="1" x14ac:dyDescent="0.2">
      <c r="A3" s="12"/>
      <c r="B3" s="12"/>
      <c r="C3" s="12"/>
      <c r="D3" s="12"/>
      <c r="E3" s="12"/>
      <c r="F3" s="12"/>
      <c r="G3" s="12"/>
      <c r="H3" s="12"/>
      <c r="I3" s="12"/>
      <c r="J3" s="12"/>
      <c r="N3" s="12"/>
      <c r="P3" s="13" t="s">
        <v>69</v>
      </c>
    </row>
    <row r="4" spans="1:16" s="14" customFormat="1" ht="23.1" customHeight="1" x14ac:dyDescent="0.2">
      <c r="A4" s="37" t="s">
        <v>70</v>
      </c>
      <c r="B4" s="39" t="s">
        <v>71</v>
      </c>
      <c r="C4" s="39" t="s">
        <v>72</v>
      </c>
      <c r="D4" s="41" t="s">
        <v>73</v>
      </c>
      <c r="E4" s="41" t="s">
        <v>74</v>
      </c>
      <c r="F4" s="41" t="s">
        <v>75</v>
      </c>
      <c r="G4" s="41" t="s">
        <v>76</v>
      </c>
      <c r="H4" s="41" t="s">
        <v>77</v>
      </c>
      <c r="I4" s="39" t="s">
        <v>78</v>
      </c>
      <c r="J4" s="39" t="s">
        <v>79</v>
      </c>
      <c r="K4" s="39" t="s">
        <v>80</v>
      </c>
      <c r="L4" s="39" t="s">
        <v>81</v>
      </c>
      <c r="M4" s="39" t="s">
        <v>82</v>
      </c>
      <c r="N4" s="39" t="s">
        <v>83</v>
      </c>
      <c r="O4" s="39" t="s">
        <v>84</v>
      </c>
      <c r="P4" s="34" t="s">
        <v>28</v>
      </c>
    </row>
    <row r="5" spans="1:16" s="14" customFormat="1" ht="36" customHeight="1" x14ac:dyDescent="0.2">
      <c r="A5" s="38"/>
      <c r="B5" s="40"/>
      <c r="C5" s="40"/>
      <c r="D5" s="42"/>
      <c r="E5" s="42"/>
      <c r="F5" s="42"/>
      <c r="G5" s="42"/>
      <c r="H5" s="42"/>
      <c r="I5" s="40"/>
      <c r="J5" s="40"/>
      <c r="K5" s="40"/>
      <c r="L5" s="40"/>
      <c r="M5" s="40"/>
      <c r="N5" s="40"/>
      <c r="O5" s="40"/>
      <c r="P5" s="35"/>
    </row>
    <row r="6" spans="1:16" s="1" customFormat="1" ht="56.25" x14ac:dyDescent="0.2">
      <c r="A6" s="15" t="s">
        <v>85</v>
      </c>
      <c r="B6" s="16"/>
      <c r="C6" s="17">
        <v>15577.3</v>
      </c>
      <c r="D6" s="17">
        <v>11139.5</v>
      </c>
      <c r="E6" s="17">
        <v>1150</v>
      </c>
      <c r="F6" s="18">
        <v>402.5</v>
      </c>
      <c r="G6" s="17">
        <v>11733.3</v>
      </c>
      <c r="H6" s="17">
        <v>2145.5</v>
      </c>
      <c r="I6" s="17">
        <v>8200</v>
      </c>
      <c r="J6" s="17">
        <v>14979.2</v>
      </c>
      <c r="K6" s="17">
        <v>6203</v>
      </c>
      <c r="L6" s="17">
        <v>22882.7</v>
      </c>
      <c r="M6" s="18">
        <v>186.2</v>
      </c>
      <c r="N6" s="17">
        <v>10378</v>
      </c>
      <c r="O6" s="17">
        <v>25000</v>
      </c>
      <c r="P6" s="19">
        <v>129977.1</v>
      </c>
    </row>
    <row r="7" spans="1:16" s="1" customFormat="1" ht="37.5" x14ac:dyDescent="0.2">
      <c r="A7" s="15" t="s">
        <v>86</v>
      </c>
      <c r="B7" s="17">
        <v>42871.1</v>
      </c>
      <c r="C7" s="17">
        <v>11401.8</v>
      </c>
      <c r="D7" s="17">
        <v>4314.8999999999996</v>
      </c>
      <c r="E7" s="17">
        <v>1372.9</v>
      </c>
      <c r="F7" s="17">
        <v>1700</v>
      </c>
      <c r="G7" s="17">
        <v>30247.8</v>
      </c>
      <c r="H7" s="18">
        <v>960.9</v>
      </c>
      <c r="I7" s="17">
        <v>1300</v>
      </c>
      <c r="J7" s="17">
        <v>1985.9</v>
      </c>
      <c r="K7" s="18">
        <v>555</v>
      </c>
      <c r="L7" s="16"/>
      <c r="M7" s="18">
        <v>562.79999999999995</v>
      </c>
      <c r="N7" s="17">
        <v>28100</v>
      </c>
      <c r="O7" s="17">
        <v>11801</v>
      </c>
      <c r="P7" s="19">
        <v>137174.20000000001</v>
      </c>
    </row>
    <row r="8" spans="1:16" s="1" customFormat="1" ht="56.25" x14ac:dyDescent="0.2">
      <c r="A8" s="15" t="s">
        <v>87</v>
      </c>
      <c r="B8" s="17">
        <v>77850.899999999994</v>
      </c>
      <c r="C8" s="17">
        <v>48236.6</v>
      </c>
      <c r="D8" s="17">
        <v>18900</v>
      </c>
      <c r="E8" s="17">
        <v>13100</v>
      </c>
      <c r="F8" s="17">
        <v>5200</v>
      </c>
      <c r="G8" s="17">
        <v>45000</v>
      </c>
      <c r="H8" s="17">
        <v>24342.799999999999</v>
      </c>
      <c r="I8" s="17">
        <v>4500</v>
      </c>
      <c r="J8" s="17">
        <v>26211.599999999999</v>
      </c>
      <c r="K8" s="17">
        <v>7730</v>
      </c>
      <c r="L8" s="17">
        <v>16067.3</v>
      </c>
      <c r="M8" s="17">
        <v>13694.4</v>
      </c>
      <c r="N8" s="17">
        <v>9000</v>
      </c>
      <c r="O8" s="17">
        <v>22501.1</v>
      </c>
      <c r="P8" s="19">
        <v>332334.7</v>
      </c>
    </row>
    <row r="9" spans="1:16" s="1" customFormat="1" ht="131.25" x14ac:dyDescent="0.2">
      <c r="A9" s="15" t="s">
        <v>88</v>
      </c>
      <c r="B9" s="18">
        <v>249.5</v>
      </c>
      <c r="C9" s="18">
        <v>101.4</v>
      </c>
      <c r="D9" s="18">
        <v>16</v>
      </c>
      <c r="E9" s="18">
        <v>143.80000000000001</v>
      </c>
      <c r="F9" s="16"/>
      <c r="G9" s="18">
        <v>37.200000000000003</v>
      </c>
      <c r="H9" s="16"/>
      <c r="I9" s="16"/>
      <c r="J9" s="18">
        <v>59</v>
      </c>
      <c r="K9" s="16"/>
      <c r="L9" s="16"/>
      <c r="M9" s="18">
        <v>46.4</v>
      </c>
      <c r="N9" s="16"/>
      <c r="O9" s="18">
        <v>120.6</v>
      </c>
      <c r="P9" s="20">
        <v>773.9</v>
      </c>
    </row>
    <row r="10" spans="1:16" s="1" customFormat="1" ht="112.5" x14ac:dyDescent="0.2">
      <c r="A10" s="15" t="s">
        <v>89</v>
      </c>
      <c r="B10" s="16"/>
      <c r="C10" s="17">
        <v>4906.2</v>
      </c>
      <c r="D10" s="16"/>
      <c r="E10" s="18">
        <v>682</v>
      </c>
      <c r="F10" s="18">
        <v>177</v>
      </c>
      <c r="G10" s="16"/>
      <c r="H10" s="16"/>
      <c r="I10" s="16"/>
      <c r="J10" s="16"/>
      <c r="K10" s="16"/>
      <c r="L10" s="18">
        <v>315.8</v>
      </c>
      <c r="M10" s="18">
        <v>285.7</v>
      </c>
      <c r="N10" s="16"/>
      <c r="O10" s="18">
        <v>199.8</v>
      </c>
      <c r="P10" s="19">
        <v>6566.5</v>
      </c>
    </row>
    <row r="11" spans="1:16" s="1" customFormat="1" ht="93.75" x14ac:dyDescent="0.2">
      <c r="A11" s="15" t="s">
        <v>90</v>
      </c>
      <c r="B11" s="18">
        <v>992.6</v>
      </c>
      <c r="C11" s="18">
        <v>472.2</v>
      </c>
      <c r="D11" s="18">
        <v>127.6</v>
      </c>
      <c r="E11" s="18">
        <v>127.6</v>
      </c>
      <c r="F11" s="18">
        <v>127.6</v>
      </c>
      <c r="G11" s="18">
        <v>127.6</v>
      </c>
      <c r="H11" s="18">
        <v>91</v>
      </c>
      <c r="I11" s="18">
        <v>147.30000000000001</v>
      </c>
      <c r="J11" s="18">
        <v>188.3</v>
      </c>
      <c r="K11" s="18">
        <v>137.6</v>
      </c>
      <c r="L11" s="18">
        <v>137.6</v>
      </c>
      <c r="M11" s="18">
        <v>50</v>
      </c>
      <c r="N11" s="16"/>
      <c r="O11" s="18">
        <v>137.6</v>
      </c>
      <c r="P11" s="19">
        <v>2864.5</v>
      </c>
    </row>
    <row r="12" spans="1:16" s="1" customFormat="1" ht="112.5" x14ac:dyDescent="0.2">
      <c r="A12" s="15" t="s">
        <v>91</v>
      </c>
      <c r="B12" s="17">
        <v>2778.9</v>
      </c>
      <c r="C12" s="17">
        <v>1012.9</v>
      </c>
      <c r="D12" s="16"/>
      <c r="E12" s="16"/>
      <c r="F12" s="16"/>
      <c r="G12" s="18">
        <v>400</v>
      </c>
      <c r="H12" s="16"/>
      <c r="I12" s="16"/>
      <c r="J12" s="18">
        <v>589.79999999999995</v>
      </c>
      <c r="K12" s="18">
        <v>300</v>
      </c>
      <c r="L12" s="16"/>
      <c r="M12" s="16"/>
      <c r="N12" s="18">
        <v>368.9</v>
      </c>
      <c r="O12" s="16"/>
      <c r="P12" s="19">
        <v>5450.5</v>
      </c>
    </row>
    <row r="13" spans="1:16" s="1" customFormat="1" ht="150" x14ac:dyDescent="0.2">
      <c r="A13" s="15" t="s">
        <v>92</v>
      </c>
      <c r="B13" s="16"/>
      <c r="C13" s="17">
        <v>1938.8</v>
      </c>
      <c r="D13" s="16"/>
      <c r="E13" s="16"/>
      <c r="F13" s="16"/>
      <c r="G13" s="16"/>
      <c r="H13" s="16"/>
      <c r="I13" s="16"/>
      <c r="J13" s="16"/>
      <c r="K13" s="16"/>
      <c r="L13" s="16"/>
      <c r="M13" s="16"/>
      <c r="N13" s="16"/>
      <c r="O13" s="16"/>
      <c r="P13" s="19">
        <v>1938.8</v>
      </c>
    </row>
    <row r="14" spans="1:16" s="1" customFormat="1" ht="150" x14ac:dyDescent="0.2">
      <c r="A14" s="15" t="s">
        <v>93</v>
      </c>
      <c r="B14" s="16"/>
      <c r="C14" s="17">
        <v>1591.2</v>
      </c>
      <c r="D14" s="16"/>
      <c r="E14" s="16"/>
      <c r="F14" s="16"/>
      <c r="G14" s="16"/>
      <c r="H14" s="16"/>
      <c r="I14" s="16"/>
      <c r="J14" s="16"/>
      <c r="K14" s="16"/>
      <c r="L14" s="16"/>
      <c r="M14" s="16"/>
      <c r="N14" s="16"/>
      <c r="O14" s="16"/>
      <c r="P14" s="19">
        <v>1591.2</v>
      </c>
    </row>
    <row r="15" spans="1:16" s="1" customFormat="1" ht="112.5" x14ac:dyDescent="0.2">
      <c r="A15" s="15" t="s">
        <v>94</v>
      </c>
      <c r="B15" s="18">
        <v>800</v>
      </c>
      <c r="C15" s="18">
        <v>604.20000000000005</v>
      </c>
      <c r="D15" s="16"/>
      <c r="E15" s="16"/>
      <c r="F15" s="16"/>
      <c r="G15" s="18">
        <v>72.7</v>
      </c>
      <c r="H15" s="16"/>
      <c r="I15" s="16"/>
      <c r="J15" s="16"/>
      <c r="K15" s="16"/>
      <c r="L15" s="16"/>
      <c r="M15" s="16"/>
      <c r="N15" s="16"/>
      <c r="O15" s="16"/>
      <c r="P15" s="19">
        <v>1476.9</v>
      </c>
    </row>
    <row r="16" spans="1:16" s="1" customFormat="1" ht="409.5" x14ac:dyDescent="0.2">
      <c r="A16" s="15" t="s">
        <v>95</v>
      </c>
      <c r="B16" s="17">
        <v>26340</v>
      </c>
      <c r="C16" s="17">
        <v>16562.099999999999</v>
      </c>
      <c r="D16" s="16"/>
      <c r="E16" s="16"/>
      <c r="F16" s="16"/>
      <c r="G16" s="17">
        <v>4740</v>
      </c>
      <c r="H16" s="16"/>
      <c r="I16" s="16"/>
      <c r="J16" s="16"/>
      <c r="K16" s="17">
        <v>1500</v>
      </c>
      <c r="L16" s="16"/>
      <c r="M16" s="17">
        <v>1500</v>
      </c>
      <c r="N16" s="18">
        <v>500</v>
      </c>
      <c r="O16" s="16"/>
      <c r="P16" s="19">
        <v>51142.1</v>
      </c>
    </row>
    <row r="17" spans="1:16" s="1" customFormat="1" ht="225" x14ac:dyDescent="0.2">
      <c r="A17" s="15" t="s">
        <v>96</v>
      </c>
      <c r="B17" s="17">
        <v>235725.7</v>
      </c>
      <c r="C17" s="17">
        <v>57000</v>
      </c>
      <c r="D17" s="17">
        <v>33941</v>
      </c>
      <c r="E17" s="17">
        <v>20450</v>
      </c>
      <c r="F17" s="16"/>
      <c r="G17" s="17">
        <v>11305.2</v>
      </c>
      <c r="H17" s="16"/>
      <c r="I17" s="17">
        <v>4800</v>
      </c>
      <c r="J17" s="16"/>
      <c r="K17" s="17">
        <v>10859.9</v>
      </c>
      <c r="L17" s="17">
        <v>12620</v>
      </c>
      <c r="M17" s="17">
        <v>25647.599999999999</v>
      </c>
      <c r="N17" s="17">
        <v>15100</v>
      </c>
      <c r="O17" s="17">
        <v>20125.900000000001</v>
      </c>
      <c r="P17" s="19">
        <v>447575.4</v>
      </c>
    </row>
    <row r="18" spans="1:16" s="1" customFormat="1" ht="131.25" x14ac:dyDescent="0.2">
      <c r="A18" s="15" t="s">
        <v>97</v>
      </c>
      <c r="B18" s="17">
        <v>34534.800000000003</v>
      </c>
      <c r="C18" s="17">
        <v>19678</v>
      </c>
      <c r="D18" s="17">
        <v>1814.5</v>
      </c>
      <c r="E18" s="16"/>
      <c r="F18" s="16"/>
      <c r="G18" s="18">
        <v>446.5</v>
      </c>
      <c r="H18" s="16"/>
      <c r="I18" s="18">
        <v>600</v>
      </c>
      <c r="J18" s="16"/>
      <c r="K18" s="17">
        <v>1612.6</v>
      </c>
      <c r="L18" s="16"/>
      <c r="M18" s="17">
        <v>1800</v>
      </c>
      <c r="N18" s="16"/>
      <c r="O18" s="17">
        <v>1381.4</v>
      </c>
      <c r="P18" s="19">
        <v>61867.8</v>
      </c>
    </row>
    <row r="19" spans="1:16" s="1" customFormat="1" ht="187.5" x14ac:dyDescent="0.2">
      <c r="A19" s="15" t="s">
        <v>98</v>
      </c>
      <c r="B19" s="16"/>
      <c r="C19" s="16"/>
      <c r="D19" s="16"/>
      <c r="E19" s="16"/>
      <c r="F19" s="16"/>
      <c r="G19" s="16"/>
      <c r="H19" s="16"/>
      <c r="I19" s="16"/>
      <c r="J19" s="16"/>
      <c r="K19" s="16"/>
      <c r="L19" s="16"/>
      <c r="M19" s="18">
        <v>8</v>
      </c>
      <c r="N19" s="16"/>
      <c r="O19" s="16"/>
      <c r="P19" s="20">
        <v>8</v>
      </c>
    </row>
    <row r="20" spans="1:16" s="1" customFormat="1" ht="168.75" x14ac:dyDescent="0.2">
      <c r="A20" s="15" t="s">
        <v>99</v>
      </c>
      <c r="B20" s="18">
        <v>574.4</v>
      </c>
      <c r="C20" s="17">
        <v>2100</v>
      </c>
      <c r="D20" s="16"/>
      <c r="E20" s="18">
        <v>250.5</v>
      </c>
      <c r="F20" s="16"/>
      <c r="G20" s="18">
        <v>427.5</v>
      </c>
      <c r="H20" s="18">
        <v>20.399999999999999</v>
      </c>
      <c r="I20" s="16"/>
      <c r="J20" s="16"/>
      <c r="K20" s="18">
        <v>213</v>
      </c>
      <c r="L20" s="16"/>
      <c r="M20" s="16"/>
      <c r="N20" s="18">
        <v>400</v>
      </c>
      <c r="O20" s="18">
        <v>301.39999999999998</v>
      </c>
      <c r="P20" s="19">
        <v>4287.2</v>
      </c>
    </row>
    <row r="21" spans="1:16" s="1" customFormat="1" ht="168.75" x14ac:dyDescent="0.2">
      <c r="A21" s="15" t="s">
        <v>100</v>
      </c>
      <c r="B21" s="17">
        <v>98208.2</v>
      </c>
      <c r="C21" s="17">
        <v>45000</v>
      </c>
      <c r="D21" s="17">
        <v>13970</v>
      </c>
      <c r="E21" s="17">
        <v>8000</v>
      </c>
      <c r="F21" s="16"/>
      <c r="G21" s="17">
        <v>6854.7</v>
      </c>
      <c r="H21" s="17">
        <v>4500</v>
      </c>
      <c r="I21" s="16"/>
      <c r="J21" s="16"/>
      <c r="K21" s="17">
        <v>5000</v>
      </c>
      <c r="L21" s="17">
        <v>4000</v>
      </c>
      <c r="M21" s="17">
        <v>6250</v>
      </c>
      <c r="N21" s="17">
        <v>3600</v>
      </c>
      <c r="O21" s="17">
        <v>2960</v>
      </c>
      <c r="P21" s="19">
        <v>198342.9</v>
      </c>
    </row>
    <row r="22" spans="1:16" s="1" customFormat="1" ht="93.75" x14ac:dyDescent="0.2">
      <c r="A22" s="15" t="s">
        <v>101</v>
      </c>
      <c r="B22" s="17">
        <v>19178.900000000001</v>
      </c>
      <c r="C22" s="17">
        <v>2128.9</v>
      </c>
      <c r="D22" s="17">
        <v>1277.4000000000001</v>
      </c>
      <c r="E22" s="18">
        <v>923.7</v>
      </c>
      <c r="F22" s="18">
        <v>242.3</v>
      </c>
      <c r="G22" s="18">
        <v>832.2</v>
      </c>
      <c r="H22" s="18">
        <v>39.5</v>
      </c>
      <c r="I22" s="18">
        <v>38.5</v>
      </c>
      <c r="J22" s="16"/>
      <c r="K22" s="18">
        <v>193</v>
      </c>
      <c r="L22" s="16"/>
      <c r="M22" s="18">
        <v>223.3</v>
      </c>
      <c r="N22" s="18">
        <v>950</v>
      </c>
      <c r="O22" s="17">
        <v>1019</v>
      </c>
      <c r="P22" s="19">
        <v>27046.7</v>
      </c>
    </row>
    <row r="23" spans="1:16" s="1" customFormat="1" ht="131.25" x14ac:dyDescent="0.2">
      <c r="A23" s="15" t="s">
        <v>102</v>
      </c>
      <c r="B23" s="17">
        <v>2922.7</v>
      </c>
      <c r="C23" s="17">
        <v>1300</v>
      </c>
      <c r="D23" s="18">
        <v>190</v>
      </c>
      <c r="E23" s="18">
        <v>230</v>
      </c>
      <c r="F23" s="16"/>
      <c r="G23" s="18">
        <v>136.69999999999999</v>
      </c>
      <c r="H23" s="16"/>
      <c r="I23" s="18">
        <v>43</v>
      </c>
      <c r="J23" s="16"/>
      <c r="K23" s="18">
        <v>82.1</v>
      </c>
      <c r="L23" s="18">
        <v>288</v>
      </c>
      <c r="M23" s="18">
        <v>178.6</v>
      </c>
      <c r="N23" s="18">
        <v>100</v>
      </c>
      <c r="O23" s="18">
        <v>198.9</v>
      </c>
      <c r="P23" s="19">
        <v>5670</v>
      </c>
    </row>
    <row r="24" spans="1:16" s="1" customFormat="1" ht="112.5" x14ac:dyDescent="0.2">
      <c r="A24" s="15" t="s">
        <v>103</v>
      </c>
      <c r="B24" s="18">
        <v>631.5</v>
      </c>
      <c r="C24" s="18">
        <v>533.20000000000005</v>
      </c>
      <c r="D24" s="16"/>
      <c r="E24" s="16"/>
      <c r="F24" s="16"/>
      <c r="G24" s="18">
        <v>328.2</v>
      </c>
      <c r="H24" s="16"/>
      <c r="I24" s="16"/>
      <c r="J24" s="18">
        <v>432.9</v>
      </c>
      <c r="K24" s="18">
        <v>120</v>
      </c>
      <c r="L24" s="16"/>
      <c r="M24" s="18">
        <v>119.9</v>
      </c>
      <c r="N24" s="18">
        <v>112.2</v>
      </c>
      <c r="O24" s="16"/>
      <c r="P24" s="19">
        <v>2277.8000000000002</v>
      </c>
    </row>
    <row r="25" spans="1:16" s="1" customFormat="1" ht="75" x14ac:dyDescent="0.2">
      <c r="A25" s="15" t="s">
        <v>104</v>
      </c>
      <c r="B25" s="18">
        <v>91.5</v>
      </c>
      <c r="C25" s="17">
        <v>1571.9</v>
      </c>
      <c r="D25" s="17">
        <v>1858</v>
      </c>
      <c r="E25" s="18">
        <v>611.20000000000005</v>
      </c>
      <c r="F25" s="16"/>
      <c r="G25" s="17">
        <v>1949.3</v>
      </c>
      <c r="H25" s="16"/>
      <c r="I25" s="16"/>
      <c r="J25" s="16"/>
      <c r="K25" s="18">
        <v>483.1</v>
      </c>
      <c r="L25" s="16"/>
      <c r="M25" s="16"/>
      <c r="N25" s="16"/>
      <c r="O25" s="16"/>
      <c r="P25" s="19">
        <v>6565</v>
      </c>
    </row>
    <row r="26" spans="1:16" s="1" customFormat="1" ht="112.5" x14ac:dyDescent="0.2">
      <c r="A26" s="15" t="s">
        <v>105</v>
      </c>
      <c r="B26" s="17">
        <v>64530.7</v>
      </c>
      <c r="C26" s="16"/>
      <c r="D26" s="16"/>
      <c r="E26" s="16"/>
      <c r="F26" s="16"/>
      <c r="G26" s="16"/>
      <c r="H26" s="16"/>
      <c r="I26" s="16"/>
      <c r="J26" s="16"/>
      <c r="K26" s="16"/>
      <c r="L26" s="16"/>
      <c r="M26" s="16"/>
      <c r="N26" s="16"/>
      <c r="O26" s="16"/>
      <c r="P26" s="19">
        <v>64530.7</v>
      </c>
    </row>
    <row r="27" spans="1:16" s="1" customFormat="1" ht="150" x14ac:dyDescent="0.2">
      <c r="A27" s="15" t="s">
        <v>106</v>
      </c>
      <c r="B27" s="16"/>
      <c r="C27" s="18">
        <v>328.2</v>
      </c>
      <c r="D27" s="16"/>
      <c r="E27" s="16"/>
      <c r="F27" s="16"/>
      <c r="G27" s="16"/>
      <c r="H27" s="16"/>
      <c r="I27" s="16"/>
      <c r="J27" s="18">
        <v>328.3</v>
      </c>
      <c r="K27" s="16"/>
      <c r="L27" s="16"/>
      <c r="M27" s="16"/>
      <c r="N27" s="16"/>
      <c r="O27" s="16"/>
      <c r="P27" s="20">
        <v>656.5</v>
      </c>
    </row>
    <row r="28" spans="1:16" s="1" customFormat="1" ht="131.25" x14ac:dyDescent="0.2">
      <c r="A28" s="15" t="s">
        <v>107</v>
      </c>
      <c r="B28" s="17">
        <v>3915.4</v>
      </c>
      <c r="C28" s="17">
        <v>1214.2</v>
      </c>
      <c r="D28" s="16"/>
      <c r="E28" s="16"/>
      <c r="F28" s="16"/>
      <c r="G28" s="18">
        <v>355</v>
      </c>
      <c r="H28" s="16"/>
      <c r="I28" s="16"/>
      <c r="J28" s="16"/>
      <c r="K28" s="18">
        <v>20</v>
      </c>
      <c r="L28" s="16"/>
      <c r="M28" s="16"/>
      <c r="N28" s="16"/>
      <c r="O28" s="16"/>
      <c r="P28" s="19">
        <v>5504.6</v>
      </c>
    </row>
    <row r="29" spans="1:16" s="1" customFormat="1" ht="37.5" x14ac:dyDescent="0.2">
      <c r="A29" s="15" t="s">
        <v>108</v>
      </c>
      <c r="B29" s="16"/>
      <c r="C29" s="16"/>
      <c r="D29" s="16"/>
      <c r="E29" s="16"/>
      <c r="F29" s="16"/>
      <c r="G29" s="16"/>
      <c r="H29" s="16"/>
      <c r="I29" s="16"/>
      <c r="J29" s="16"/>
      <c r="K29" s="16"/>
      <c r="L29" s="16"/>
      <c r="M29" s="16"/>
      <c r="N29" s="18">
        <v>33.299999999999997</v>
      </c>
      <c r="O29" s="16"/>
      <c r="P29" s="20">
        <v>33.299999999999997</v>
      </c>
    </row>
    <row r="30" spans="1:16" s="1" customFormat="1" ht="93.75" x14ac:dyDescent="0.2">
      <c r="A30" s="15" t="s">
        <v>109</v>
      </c>
      <c r="B30" s="16"/>
      <c r="C30" s="16"/>
      <c r="D30" s="16"/>
      <c r="E30" s="16"/>
      <c r="F30" s="16"/>
      <c r="G30" s="16"/>
      <c r="H30" s="16"/>
      <c r="I30" s="18">
        <v>17.5</v>
      </c>
      <c r="J30" s="16"/>
      <c r="K30" s="16"/>
      <c r="L30" s="16"/>
      <c r="M30" s="16"/>
      <c r="N30" s="16"/>
      <c r="O30" s="16"/>
      <c r="P30" s="20">
        <v>17.5</v>
      </c>
    </row>
    <row r="31" spans="1:16" s="1" customFormat="1" ht="56.25" x14ac:dyDescent="0.2">
      <c r="A31" s="15" t="s">
        <v>110</v>
      </c>
      <c r="B31" s="16"/>
      <c r="C31" s="16"/>
      <c r="D31" s="16"/>
      <c r="E31" s="16"/>
      <c r="F31" s="16"/>
      <c r="G31" s="16"/>
      <c r="H31" s="16"/>
      <c r="I31" s="16"/>
      <c r="J31" s="16"/>
      <c r="K31" s="18">
        <v>100</v>
      </c>
      <c r="L31" s="16"/>
      <c r="M31" s="17">
        <v>1000</v>
      </c>
      <c r="N31" s="16"/>
      <c r="O31" s="17">
        <v>2409.8000000000002</v>
      </c>
      <c r="P31" s="19">
        <v>3509.8</v>
      </c>
    </row>
    <row r="32" spans="1:16" s="1" customFormat="1" ht="75" x14ac:dyDescent="0.2">
      <c r="A32" s="15" t="s">
        <v>111</v>
      </c>
      <c r="B32" s="16"/>
      <c r="C32" s="16"/>
      <c r="D32" s="16"/>
      <c r="E32" s="16"/>
      <c r="F32" s="16"/>
      <c r="G32" s="16"/>
      <c r="H32" s="16"/>
      <c r="I32" s="16"/>
      <c r="J32" s="16"/>
      <c r="K32" s="16"/>
      <c r="L32" s="16"/>
      <c r="M32" s="16"/>
      <c r="N32" s="16"/>
      <c r="O32" s="18">
        <v>417</v>
      </c>
      <c r="P32" s="20">
        <v>417</v>
      </c>
    </row>
    <row r="33" spans="1:16" s="1" customFormat="1" ht="93.75" x14ac:dyDescent="0.2">
      <c r="A33" s="15" t="s">
        <v>112</v>
      </c>
      <c r="B33" s="16"/>
      <c r="C33" s="16"/>
      <c r="D33" s="16"/>
      <c r="E33" s="16"/>
      <c r="F33" s="16"/>
      <c r="G33" s="16"/>
      <c r="H33" s="16"/>
      <c r="I33" s="16"/>
      <c r="J33" s="16"/>
      <c r="K33" s="16"/>
      <c r="L33" s="16"/>
      <c r="M33" s="16"/>
      <c r="N33" s="17">
        <v>2092.5</v>
      </c>
      <c r="O33" s="16"/>
      <c r="P33" s="19">
        <v>2092.5</v>
      </c>
    </row>
    <row r="34" spans="1:16" s="1" customFormat="1" ht="75" x14ac:dyDescent="0.2">
      <c r="A34" s="15" t="s">
        <v>113</v>
      </c>
      <c r="B34" s="16"/>
      <c r="C34" s="16"/>
      <c r="D34" s="16"/>
      <c r="E34" s="16"/>
      <c r="F34" s="16"/>
      <c r="G34" s="16"/>
      <c r="H34" s="16"/>
      <c r="I34" s="16"/>
      <c r="J34" s="17">
        <v>48947</v>
      </c>
      <c r="K34" s="16"/>
      <c r="L34" s="16"/>
      <c r="M34" s="16"/>
      <c r="N34" s="16"/>
      <c r="O34" s="16"/>
      <c r="P34" s="19">
        <v>48947</v>
      </c>
    </row>
    <row r="35" spans="1:16" s="1" customFormat="1" ht="225" x14ac:dyDescent="0.2">
      <c r="A35" s="15" t="s">
        <v>114</v>
      </c>
      <c r="B35" s="18">
        <v>411.1</v>
      </c>
      <c r="C35" s="18">
        <v>265.60000000000002</v>
      </c>
      <c r="D35" s="18">
        <v>31.6</v>
      </c>
      <c r="E35" s="18">
        <v>41.9</v>
      </c>
      <c r="F35" s="18">
        <v>15.6</v>
      </c>
      <c r="G35" s="16"/>
      <c r="H35" s="18">
        <v>31.2</v>
      </c>
      <c r="I35" s="16"/>
      <c r="J35" s="16"/>
      <c r="K35" s="18">
        <v>13</v>
      </c>
      <c r="L35" s="16"/>
      <c r="M35" s="18">
        <v>50.8</v>
      </c>
      <c r="N35" s="16"/>
      <c r="O35" s="18">
        <v>8</v>
      </c>
      <c r="P35" s="20">
        <v>868.9</v>
      </c>
    </row>
    <row r="36" spans="1:16" s="1" customFormat="1" ht="75" x14ac:dyDescent="0.2">
      <c r="A36" s="15" t="s">
        <v>115</v>
      </c>
      <c r="B36" s="17">
        <v>37532.9</v>
      </c>
      <c r="C36" s="16"/>
      <c r="D36" s="16"/>
      <c r="E36" s="16"/>
      <c r="F36" s="16"/>
      <c r="G36" s="16"/>
      <c r="H36" s="16"/>
      <c r="I36" s="16"/>
      <c r="J36" s="16"/>
      <c r="K36" s="16"/>
      <c r="L36" s="16"/>
      <c r="M36" s="16"/>
      <c r="N36" s="16"/>
      <c r="O36" s="16"/>
      <c r="P36" s="19">
        <v>37532.9</v>
      </c>
    </row>
    <row r="37" spans="1:16" s="1" customFormat="1" ht="75" x14ac:dyDescent="0.2">
      <c r="A37" s="15" t="s">
        <v>116</v>
      </c>
      <c r="B37" s="16"/>
      <c r="C37" s="17">
        <v>1842.8</v>
      </c>
      <c r="D37" s="18">
        <v>369.1</v>
      </c>
      <c r="E37" s="18">
        <v>602.6</v>
      </c>
      <c r="F37" s="18">
        <v>301.3</v>
      </c>
      <c r="G37" s="18">
        <v>100.4</v>
      </c>
      <c r="H37" s="18">
        <v>200.9</v>
      </c>
      <c r="I37" s="18">
        <v>107.7</v>
      </c>
      <c r="J37" s="16"/>
      <c r="K37" s="18">
        <v>283.60000000000002</v>
      </c>
      <c r="L37" s="18">
        <v>729.6</v>
      </c>
      <c r="M37" s="18">
        <v>699.5</v>
      </c>
      <c r="N37" s="18">
        <v>625.4</v>
      </c>
      <c r="O37" s="18">
        <v>625.4</v>
      </c>
      <c r="P37" s="19">
        <v>6488</v>
      </c>
    </row>
    <row r="38" spans="1:16" s="1" customFormat="1" ht="93.75" x14ac:dyDescent="0.2">
      <c r="A38" s="15" t="s">
        <v>117</v>
      </c>
      <c r="B38" s="17">
        <v>1433.6</v>
      </c>
      <c r="C38" s="18">
        <v>898.7</v>
      </c>
      <c r="D38" s="18">
        <v>105.9</v>
      </c>
      <c r="E38" s="18">
        <v>197.8</v>
      </c>
      <c r="F38" s="18">
        <v>60.8</v>
      </c>
      <c r="G38" s="16"/>
      <c r="H38" s="18">
        <v>93</v>
      </c>
      <c r="I38" s="16"/>
      <c r="J38" s="16"/>
      <c r="K38" s="18">
        <v>40</v>
      </c>
      <c r="L38" s="16"/>
      <c r="M38" s="18">
        <v>158</v>
      </c>
      <c r="N38" s="16"/>
      <c r="O38" s="18">
        <v>26.4</v>
      </c>
      <c r="P38" s="19">
        <v>3014.2</v>
      </c>
    </row>
    <row r="39" spans="1:16" s="1" customFormat="1" ht="168.75" x14ac:dyDescent="0.2">
      <c r="A39" s="15" t="s">
        <v>118</v>
      </c>
      <c r="B39" s="17">
        <v>13021.7</v>
      </c>
      <c r="C39" s="17">
        <v>10785.5</v>
      </c>
      <c r="D39" s="17">
        <v>1805</v>
      </c>
      <c r="E39" s="17">
        <v>1788.8</v>
      </c>
      <c r="F39" s="18">
        <v>783</v>
      </c>
      <c r="G39" s="17">
        <v>1069.2</v>
      </c>
      <c r="H39" s="18">
        <v>875</v>
      </c>
      <c r="I39" s="18">
        <v>430</v>
      </c>
      <c r="J39" s="16"/>
      <c r="K39" s="18">
        <v>382.5</v>
      </c>
      <c r="L39" s="17">
        <v>2473</v>
      </c>
      <c r="M39" s="17">
        <v>1700</v>
      </c>
      <c r="N39" s="17">
        <v>2308.6</v>
      </c>
      <c r="O39" s="17">
        <v>1455.5</v>
      </c>
      <c r="P39" s="19">
        <v>38877.599999999999</v>
      </c>
    </row>
    <row r="40" spans="1:16" s="1" customFormat="1" ht="56.25" x14ac:dyDescent="0.2">
      <c r="A40" s="15" t="s">
        <v>119</v>
      </c>
      <c r="B40" s="16"/>
      <c r="C40" s="16"/>
      <c r="D40" s="16"/>
      <c r="E40" s="18">
        <v>272.2</v>
      </c>
      <c r="F40" s="18">
        <v>160</v>
      </c>
      <c r="G40" s="16"/>
      <c r="H40" s="16"/>
      <c r="I40" s="16"/>
      <c r="J40" s="16"/>
      <c r="K40" s="16"/>
      <c r="L40" s="16"/>
      <c r="M40" s="16"/>
      <c r="N40" s="18">
        <v>102.1</v>
      </c>
      <c r="O40" s="16"/>
      <c r="P40" s="20">
        <v>534.20000000000005</v>
      </c>
    </row>
    <row r="41" spans="1:16" s="1" customFormat="1" ht="37.5" x14ac:dyDescent="0.2">
      <c r="A41" s="15" t="s">
        <v>120</v>
      </c>
      <c r="B41" s="18">
        <v>-926.8</v>
      </c>
      <c r="C41" s="18">
        <v>-2.5</v>
      </c>
      <c r="D41" s="16"/>
      <c r="E41" s="16"/>
      <c r="F41" s="16"/>
      <c r="G41" s="16"/>
      <c r="H41" s="16"/>
      <c r="I41" s="16"/>
      <c r="J41" s="16"/>
      <c r="K41" s="16"/>
      <c r="L41" s="16"/>
      <c r="M41" s="16"/>
      <c r="N41" s="16"/>
      <c r="O41" s="16"/>
      <c r="P41" s="20">
        <v>-929.4</v>
      </c>
    </row>
    <row r="42" spans="1:16" s="1" customFormat="1" ht="56.25" x14ac:dyDescent="0.2">
      <c r="A42" s="15" t="s">
        <v>121</v>
      </c>
      <c r="B42" s="16"/>
      <c r="C42" s="16"/>
      <c r="D42" s="18">
        <v>107.2</v>
      </c>
      <c r="E42" s="18">
        <v>68</v>
      </c>
      <c r="F42" s="18">
        <v>29.4</v>
      </c>
      <c r="G42" s="18">
        <v>146.80000000000001</v>
      </c>
      <c r="H42" s="18">
        <v>41.3</v>
      </c>
      <c r="I42" s="18">
        <v>6.7</v>
      </c>
      <c r="J42" s="18">
        <v>235.8</v>
      </c>
      <c r="K42" s="18">
        <v>45.4</v>
      </c>
      <c r="L42" s="18">
        <v>85.1</v>
      </c>
      <c r="M42" s="18">
        <v>75</v>
      </c>
      <c r="N42" s="18">
        <v>52.8</v>
      </c>
      <c r="O42" s="18">
        <v>28.8</v>
      </c>
      <c r="P42" s="20">
        <v>922.2</v>
      </c>
    </row>
    <row r="43" spans="1:16" s="1" customFormat="1" ht="75" x14ac:dyDescent="0.2">
      <c r="A43" s="15" t="s">
        <v>122</v>
      </c>
      <c r="B43" s="16"/>
      <c r="C43" s="16"/>
      <c r="D43" s="16"/>
      <c r="E43" s="16"/>
      <c r="F43" s="16"/>
      <c r="G43" s="16"/>
      <c r="H43" s="16"/>
      <c r="I43" s="16"/>
      <c r="J43" s="16"/>
      <c r="K43" s="18">
        <v>268.7</v>
      </c>
      <c r="L43" s="16"/>
      <c r="M43" s="16"/>
      <c r="N43" s="16"/>
      <c r="O43" s="16"/>
      <c r="P43" s="20">
        <v>268.7</v>
      </c>
    </row>
    <row r="44" spans="1:16" s="1" customFormat="1" ht="93.75" x14ac:dyDescent="0.2">
      <c r="A44" s="15" t="s">
        <v>123</v>
      </c>
      <c r="B44" s="16"/>
      <c r="C44" s="16"/>
      <c r="D44" s="16"/>
      <c r="E44" s="18">
        <v>-9.9</v>
      </c>
      <c r="F44" s="18">
        <v>-0.7</v>
      </c>
      <c r="G44" s="16"/>
      <c r="H44" s="16"/>
      <c r="I44" s="16"/>
      <c r="J44" s="16"/>
      <c r="K44" s="18">
        <v>-298.60000000000002</v>
      </c>
      <c r="L44" s="18">
        <v>-281.89999999999998</v>
      </c>
      <c r="M44" s="16"/>
      <c r="N44" s="18">
        <v>-717.7</v>
      </c>
      <c r="O44" s="18">
        <v>-100</v>
      </c>
      <c r="P44" s="19">
        <v>-1408.9</v>
      </c>
    </row>
    <row r="45" spans="1:16" s="1" customFormat="1" ht="93.75" x14ac:dyDescent="0.2">
      <c r="A45" s="15" t="s">
        <v>124</v>
      </c>
      <c r="B45" s="16"/>
      <c r="C45" s="16"/>
      <c r="D45" s="18">
        <v>28</v>
      </c>
      <c r="E45" s="16"/>
      <c r="F45" s="16"/>
      <c r="G45" s="16"/>
      <c r="H45" s="16"/>
      <c r="I45" s="16"/>
      <c r="J45" s="16"/>
      <c r="K45" s="16"/>
      <c r="L45" s="16"/>
      <c r="M45" s="16"/>
      <c r="N45" s="16"/>
      <c r="O45" s="16"/>
      <c r="P45" s="20">
        <v>28</v>
      </c>
    </row>
    <row r="46" spans="1:16" s="1" customFormat="1" ht="20.25" x14ac:dyDescent="0.2">
      <c r="A46" s="21" t="s">
        <v>125</v>
      </c>
      <c r="B46" s="19">
        <v>663669.19999999995</v>
      </c>
      <c r="C46" s="19">
        <v>247049.2</v>
      </c>
      <c r="D46" s="19">
        <v>89995.8</v>
      </c>
      <c r="E46" s="19">
        <v>50003</v>
      </c>
      <c r="F46" s="19">
        <v>9198.7000000000007</v>
      </c>
      <c r="G46" s="19">
        <v>116310.2</v>
      </c>
      <c r="H46" s="19">
        <v>33341.4</v>
      </c>
      <c r="I46" s="19">
        <v>20190.7</v>
      </c>
      <c r="J46" s="19">
        <v>93957.7</v>
      </c>
      <c r="K46" s="19">
        <v>35843.800000000003</v>
      </c>
      <c r="L46" s="19">
        <v>59317.1</v>
      </c>
      <c r="M46" s="19">
        <v>54236</v>
      </c>
      <c r="N46" s="19">
        <v>73106</v>
      </c>
      <c r="O46" s="19">
        <v>90617.7</v>
      </c>
      <c r="P46" s="19">
        <v>1636836.5</v>
      </c>
    </row>
    <row r="47" spans="1:16" ht="11.25" x14ac:dyDescent="0.2"/>
    <row r="48" spans="1:16" ht="18.75" x14ac:dyDescent="0.3">
      <c r="A48" s="22" t="s">
        <v>126</v>
      </c>
      <c r="B48" s="23">
        <v>4901480.0999999996</v>
      </c>
      <c r="C48" s="24"/>
    </row>
    <row r="49" spans="1:3" ht="27" customHeight="1" x14ac:dyDescent="0.25">
      <c r="A49" s="43" t="s">
        <v>127</v>
      </c>
      <c r="B49" s="23">
        <v>8174268.7000000002</v>
      </c>
      <c r="C49" s="24"/>
    </row>
  </sheetData>
  <mergeCells count="17">
    <mergeCell ref="O4:O5"/>
    <mergeCell ref="P4:P5"/>
    <mergeCell ref="A2:P2"/>
    <mergeCell ref="A4:A5"/>
    <mergeCell ref="B4:B5"/>
    <mergeCell ref="C4:C5"/>
    <mergeCell ref="D4:D5"/>
    <mergeCell ref="E4:E5"/>
    <mergeCell ref="F4:F5"/>
    <mergeCell ref="G4:G5"/>
    <mergeCell ref="H4:H5"/>
    <mergeCell ref="I4:I5"/>
    <mergeCell ref="J4:J5"/>
    <mergeCell ref="K4:K5"/>
    <mergeCell ref="L4:L5"/>
    <mergeCell ref="M4:M5"/>
    <mergeCell ref="N4:N5"/>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Борисенко Анастасия Сергеевна</cp:lastModifiedBy>
  <dcterms:modified xsi:type="dcterms:W3CDTF">2025-04-09T03:36:54Z</dcterms:modified>
</cp:coreProperties>
</file>