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Хамлова Н.Л\2025 Баланс\"/>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85" i="1" l="1"/>
  <c r="E87" i="1" l="1"/>
  <c r="E86" i="1"/>
  <c r="E7" i="1"/>
</calcChain>
</file>

<file path=xl/sharedStrings.xml><?xml version="1.0" encoding="utf-8"?>
<sst xmlns="http://schemas.openxmlformats.org/spreadsheetml/2006/main" count="203" uniqueCount="200">
  <si>
    <t>БАЛАНС
доходов и расходов краевого бюджета за март 2025 года</t>
  </si>
  <si>
    <t>тыс.рублей</t>
  </si>
  <si>
    <t>Остаток средств на 01.03.2025 года</t>
  </si>
  <si>
    <t>Собственные доходы</t>
  </si>
  <si>
    <t>Финансовая помощь из федерального бюджета</t>
  </si>
  <si>
    <t>в т.ч. целевые средства</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</si>
  <si>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</si>
  <si>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</si>
  <si>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Возврат остатков субсидии на реализацию дополнительных мероприятий в сфере занятости населения из бюджетов субъектов Российской Федерации</t>
  </si>
  <si>
    <t>Возврат остатков субсидий на выплату региональных социальных доплат к пенсии из бюджетов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</si>
  <si>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</si>
  <si>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</si>
  <si>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</si>
  <si>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субсидий на обеспечение поддержки реализации общественных инициатив, направленных на развитие туристической инфраструктуры из бюджетов субъектов Российской Федерации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</si>
  <si>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</si>
  <si>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</si>
  <si>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поддержку приоритетных направлений агропромышленного комплекса и развитие малых форм хозяйствования из бюджетов субъектов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</si>
  <si>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</si>
  <si>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</si>
  <si>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</si>
  <si>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Возврат остатков субсидий на стимулирование увеличения производства картофеля и овощей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</si>
  <si>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</si>
  <si>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</si>
  <si>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</si>
  <si>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</si>
  <si>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</si>
  <si>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остатков субвенций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</si>
  <si>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субвенций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муниципальных образований</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</si>
  <si>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</si>
  <si>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</si>
  <si>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</si>
  <si>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</si>
  <si>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</si>
  <si>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</si>
  <si>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</si>
  <si>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</si>
  <si>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</si>
  <si>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Прочие безвозмездные поступления в бюджеты субъектов Российской Федерации</t>
  </si>
  <si>
    <t>Прочие безвозмездные поступления от негосударственных организаций в бюджеты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</si>
  <si>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</si>
  <si>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</si>
  <si>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</si>
  <si>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</si>
  <si>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</si>
  <si>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</si>
  <si>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</si>
  <si>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</si>
  <si>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Субсидии бюджетам субъектов Российской Федерации в целях достижения результатов федерального проекта "Производительность труда"</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</si>
  <si>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</si>
  <si>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</si>
  <si>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</si>
  <si>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</si>
  <si>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</si>
  <si>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</si>
  <si>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</si>
  <si>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</si>
  <si>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</si>
  <si>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</si>
  <si>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</si>
  <si>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</si>
  <si>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поддержку отрасли культуры</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</si>
  <si>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</si>
  <si>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</si>
  <si>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</si>
  <si>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</si>
  <si>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</si>
  <si>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</si>
  <si>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</si>
  <si>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</si>
  <si>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</si>
  <si>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</si>
  <si>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</si>
  <si>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</si>
  <si>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</si>
  <si>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программы комплексного развития молодежной политики в субъектах Российской Федерации "Регион для молодых"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</si>
  <si>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</si>
  <si>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</si>
  <si>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</si>
  <si>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</si>
  <si>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</si>
  <si>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стимулирование увеличения производства картофеля и овощей</t>
  </si>
  <si>
    <t>Субсидия бюджету Камчатского края в целях софинансирования строительства объектов в рамках инвестиционного проекта "Регазификационный комплекс СПГ в Камчатском крае" в бухте Раковая Авачинской губы</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</si>
  <si>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</si>
  <si>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</si>
  <si>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</si>
  <si>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</si>
  <si>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</si>
  <si>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</si>
  <si>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</si>
  <si>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</si>
  <si>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</si>
  <si>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</si>
  <si>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</si>
  <si>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</si>
  <si>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</si>
  <si>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</si>
  <si>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</si>
  <si>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</si>
  <si>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</si>
  <si>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</si>
  <si>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</si>
  <si>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</si>
  <si>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</si>
  <si>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</si>
  <si>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</si>
  <si>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</si>
  <si>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</si>
  <si>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</si>
  <si>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</si>
  <si>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</si>
  <si>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</si>
  <si>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</si>
  <si>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</si>
  <si>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</si>
  <si>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</si>
  <si>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</si>
  <si>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</si>
  <si>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</si>
  <si>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</si>
  <si>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</si>
  <si>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</si>
  <si>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</si>
  <si>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</si>
  <si>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</si>
  <si>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</si>
  <si>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</si>
  <si>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</si>
  <si>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</si>
  <si>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</si>
  <si>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</si>
  <si>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</si>
  <si>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</si>
  <si>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</si>
  <si>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</si>
  <si>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</si>
  <si>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</si>
  <si>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</si>
  <si>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</si>
  <si>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</si>
  <si>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</si>
  <si>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</si>
  <si>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</si>
  <si>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</si>
  <si>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</si>
  <si>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</si>
  <si>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</si>
  <si>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</si>
  <si>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</si>
  <si>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</si>
  <si>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</si>
  <si>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</si>
  <si>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</si>
  <si>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</si>
  <si>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</si>
  <si>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</si>
  <si>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</si>
  <si>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</si>
  <si>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</si>
  <si>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</si>
  <si>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</si>
  <si>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</si>
  <si>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</si>
  <si>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</si>
  <si>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</si>
  <si>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</si>
  <si>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</si>
  <si>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</si>
  <si>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</si>
  <si>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</si>
  <si>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</si>
  <si>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</si>
  <si>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реализацию мероприятий, направленных на компенсацию транспортных расходов торговых предприятий на завоз продовольственных товаров в труднодоступные местности Камчатского края</t>
  </si>
  <si>
    <t>Субсидии местным бюджетам на реализацию мероприятий, направленных на создание условий для развития объектов многоформатной торговли, в том числе ярмарочной торговли, на территории Камчатского края</t>
  </si>
  <si>
    <t>Субсидии местным бюджетам на реализацию мероприятий, связанных с проведением комплексных кадастровых работ</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</si>
  <si>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</si>
  <si>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</si>
  <si>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</si>
  <si>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в целях обеспечения транспортной безопасности на объектах транспортной инфраструктуры автомобильного транспорта</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</si>
  <si>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</si>
  <si>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 включая разработку проектной документации</t>
  </si>
  <si>
    <t>Субсидии местным бюджетам на реализацию мероприятий, направленных на проведение текущих и капитальных ремонтов образовательных организаций, а также разработку проектной документации</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</si>
  <si>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</si>
  <si>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</si>
  <si>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</si>
  <si>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</si>
  <si>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</si>
  <si>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</si>
  <si>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</si>
  <si>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Создание модельных муниципальных библиотек</t>
  </si>
  <si>
    <t>Реализация мероприятий по модернизации школьных систем образования</t>
  </si>
  <si>
    <t>Осуществление переданных полномочий Российской Федерации на государственную регистрацию актов гражданского состояния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</si>
  <si>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</si>
  <si>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</si>
  <si>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мероприятий по обеспечению жильем молодых семей</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</si>
  <si>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</si>
  <si>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</si>
  <si>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</si>
  <si>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</si>
  <si>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01.04.2025 года с учетом привлеченных средств</t>
  </si>
  <si>
    <t>Остаток средств на 01.04.2025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</si>
</sst>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8"/>
      <name val="Arial"/>
    </font>
    <font>
      <b/>
      <sz val="12"/>
      <name val="Arial"/>
    </font>
    <font>
      <sz val="8"/>
      <name val="Arial"/>
    </font>
    <font>
      <b/>
      <sz val="10"/>
      <name val="Arial"/>
    </font>
    <font>
      <sz val="10"/>
      <name val="Arial"/>
    </font>
    <font>
      <i/>
      <sz val="10"/>
      <name val="Arial"/>
    </font>
    <font>
      <b/>
      <i/>
      <sz val="10"/>
      <name val="Arial"/>
    </font>
    <font>
      <sz val="18"/>
      <color rgb="FF000000"/>
      <name val="Times New Roman"/>
    </font>
    <font>
      <b/>
      <sz val="14"/>
      <color rgb="FF000000"/>
      <name val="Times New Roman"/>
    </font>
    <font>
      <sz val="12"/>
      <color rgb="FF000000"/>
      <name val="Times New Roman"/>
    </font>
    <font>
      <b/>
      <sz val="12"/>
      <color rgb="FF000000"/>
      <name val="Times New Roman"/>
    </font>
    <font>
      <i/>
      <sz val="10"/>
      <name val="Arial"/>
      <family val="2"/>
      <charset val="204"/>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5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wrapText="1"/>
    </xf>
    <xf numFmtId="0" fontId="0" fillId="0" borderId="0" xfId="0" applyAlignment="1">
      <alignment horizontal="left" wrapText="1"/>
    </xf>
    <xf numFmtId="0" fontId="6" fillId="0" borderId="0" xfId="0" applyFont="1" applyAlignment="1">
      <alignment horizontal="left"/>
    </xf>
    <xf numFmtId="0" fontId="3" fillId="0" borderId="1" xfId="0" applyFont="1" applyBorder="1" applyAlignment="1">
      <alignment horizontal="left" vertical="top" wrapText="1"/>
    </xf>
    <xf numFmtId="164"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1" xfId="0" applyFont="1" applyBorder="1" applyAlignment="1">
      <alignment horizontal="right" vertical="center"/>
    </xf>
    <xf numFmtId="164" fontId="3" fillId="0" borderId="1" xfId="0" applyNumberFormat="1" applyFont="1" applyBorder="1" applyAlignment="1">
      <alignment horizontal="right" vertical="center"/>
    </xf>
    <xf numFmtId="0" fontId="7" fillId="0" borderId="4" xfId="0" applyFont="1" applyBorder="1" applyAlignment="1">
      <alignment horizontal="left"/>
    </xf>
    <xf numFmtId="0" fontId="9" fillId="0" borderId="5" xfId="0" applyFont="1" applyBorder="1" applyAlignment="1">
      <alignment horizontal="center" vertical="center" wrapText="1"/>
    </xf>
    <xf numFmtId="0" fontId="9" fillId="0" borderId="4" xfId="0" applyFont="1" applyBorder="1" applyAlignment="1">
      <alignment horizontal="right" vertical="center"/>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xf>
    <xf numFmtId="164" fontId="9" fillId="0" borderId="1" xfId="0" applyNumberFormat="1" applyFont="1" applyBorder="1" applyAlignment="1">
      <alignment horizontal="right" vertical="center"/>
    </xf>
    <xf numFmtId="165" fontId="9" fillId="0" borderId="1" xfId="0" applyNumberFormat="1" applyFont="1" applyBorder="1" applyAlignment="1">
      <alignment horizontal="right" vertical="center"/>
    </xf>
    <xf numFmtId="164" fontId="10"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0" fontId="10" fillId="0" borderId="1" xfId="0" applyFont="1" applyBorder="1" applyAlignment="1">
      <alignment horizontal="left" vertical="center" wrapText="1"/>
    </xf>
    <xf numFmtId="164" fontId="3" fillId="0" borderId="1" xfId="0" applyNumberFormat="1" applyFont="1" applyBorder="1" applyAlignment="1">
      <alignment horizontal="right"/>
    </xf>
    <xf numFmtId="164" fontId="4" fillId="0" borderId="1" xfId="0" applyNumberFormat="1" applyFont="1" applyBorder="1" applyAlignment="1">
      <alignment horizontal="right"/>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xf>
    <xf numFmtId="4" fontId="0" fillId="0" borderId="0" xfId="0" applyNumberFormat="1"/>
    <xf numFmtId="4" fontId="0" fillId="0" borderId="0" xfId="0" applyNumberFormat="1" applyAlignment="1">
      <alignment horizontal="left" wrapText="1"/>
    </xf>
    <xf numFmtId="2" fontId="0" fillId="0" borderId="0" xfId="0" applyNumberFormat="1" applyFill="1" applyAlignment="1">
      <alignment horizontal="left" wrapText="1"/>
    </xf>
    <xf numFmtId="0" fontId="0" fillId="0" borderId="0" xfId="0" applyFill="1" applyAlignment="1">
      <alignment horizontal="left" wrapText="1"/>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11" fillId="0" borderId="1" xfId="0" applyFont="1" applyBorder="1" applyAlignment="1">
      <alignment horizontal="left" wrapText="1"/>
    </xf>
    <xf numFmtId="0" fontId="12" fillId="0" borderId="1" xfId="0" applyFont="1" applyBorder="1" applyAlignment="1">
      <alignment horizontal="left"/>
    </xf>
    <xf numFmtId="0" fontId="4" fillId="0" borderId="1" xfId="0" applyFont="1" applyBorder="1" applyAlignment="1">
      <alignment horizontal="left" wrapText="1"/>
    </xf>
    <xf numFmtId="0" fontId="3" fillId="0" borderId="1" xfId="0" applyFont="1" applyBorder="1" applyAlignment="1">
      <alignment horizontal="left"/>
    </xf>
    <xf numFmtId="0" fontId="4" fillId="0" borderId="1" xfId="0" applyFont="1" applyFill="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Border="1" applyAlignment="1">
      <alignment horizont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64" fontId="4" fillId="0" borderId="1" xfId="0" applyNumberFormat="1" applyFont="1" applyBorder="1" applyAlignment="1">
      <alignment horizontal="right" wrapText="1"/>
    </xf>
    <xf numFmtId="164" fontId="4" fillId="0" borderId="1" xfId="0" applyNumberFormat="1" applyFont="1" applyFill="1" applyBorder="1" applyAlignment="1">
      <alignment horizontal="right" wrapText="1"/>
    </xf>
    <xf numFmtId="164" fontId="12" fillId="0" borderId="1" xfId="0" applyNumberFormat="1" applyFont="1" applyBorder="1" applyAlignment="1">
      <alignment horizontal="right" wrapText="1"/>
    </xf>
    <xf numFmtId="164" fontId="4" fillId="0" borderId="1" xfId="0" applyNumberFormat="1"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31"/>
  <sheetViews>
    <sheetView tabSelected="1" workbookViewId="0">
      <selection activeCell="A33" sqref="A33:D33"/>
    </sheetView>
  </sheetViews>
  <sheetFormatPr defaultColWidth="10.5" defaultRowHeight="11.45" customHeight="1" x14ac:dyDescent="0.2"/>
  <cols>
    <col min="1" max="1" width="66.5" style="1" customWidth="1"/>
    <col min="2" max="4" width="21" style="1" customWidth="1"/>
    <col min="5" max="5" width="23.33203125" style="1" customWidth="1"/>
    <col min="6" max="6" width="15.33203125" customWidth="1"/>
    <col min="7" max="7" width="38.5" customWidth="1"/>
  </cols>
  <sheetData>
    <row r="1" spans="1:6" ht="32.1" customHeight="1" x14ac:dyDescent="0.25">
      <c r="A1" s="40" t="s">
        <v>0</v>
      </c>
      <c r="B1" s="40"/>
      <c r="C1" s="40"/>
      <c r="D1" s="40"/>
      <c r="E1" s="40"/>
    </row>
    <row r="2" spans="1:6" ht="15" customHeight="1" x14ac:dyDescent="0.2"/>
    <row r="3" spans="1:6" ht="12.95" customHeight="1" x14ac:dyDescent="0.2">
      <c r="E3" s="2" t="s">
        <v>1</v>
      </c>
    </row>
    <row r="4" spans="1:6" ht="12.95" customHeight="1" x14ac:dyDescent="0.2">
      <c r="A4" s="38" t="s">
        <v>2</v>
      </c>
      <c r="B4" s="38"/>
      <c r="C4" s="38"/>
      <c r="D4" s="38"/>
      <c r="E4" s="23">
        <v>10383627.9</v>
      </c>
    </row>
    <row r="5" spans="1:6" ht="12.95" customHeight="1" x14ac:dyDescent="0.2">
      <c r="A5" s="41" t="s">
        <v>3</v>
      </c>
      <c r="B5" s="41"/>
      <c r="C5" s="41"/>
      <c r="D5" s="41"/>
      <c r="E5" s="24">
        <v>4171289.4</v>
      </c>
    </row>
    <row r="6" spans="1:6" ht="12.95" customHeight="1" x14ac:dyDescent="0.2">
      <c r="A6" s="37" t="s">
        <v>4</v>
      </c>
      <c r="B6" s="37"/>
      <c r="C6" s="37"/>
      <c r="D6" s="37"/>
      <c r="E6" s="24">
        <v>6809366.5</v>
      </c>
    </row>
    <row r="7" spans="1:6" ht="12.95" customHeight="1" x14ac:dyDescent="0.2">
      <c r="A7" s="41" t="s">
        <v>5</v>
      </c>
      <c r="B7" s="41"/>
      <c r="C7" s="41"/>
      <c r="D7" s="41"/>
      <c r="E7" s="24">
        <f>SUM(E8:E68)</f>
        <v>2458264.6</v>
      </c>
    </row>
    <row r="8" spans="1:6" s="5" customFormat="1" ht="26.1" customHeight="1" x14ac:dyDescent="0.2">
      <c r="A8" s="37" t="s">
        <v>22</v>
      </c>
      <c r="B8" s="37"/>
      <c r="C8" s="37"/>
      <c r="D8" s="37"/>
      <c r="E8" s="51">
        <v>63369.4</v>
      </c>
    </row>
    <row r="9" spans="1:6" s="5" customFormat="1" ht="26.1" customHeight="1" x14ac:dyDescent="0.2">
      <c r="A9" s="37" t="s">
        <v>23</v>
      </c>
      <c r="B9" s="37"/>
      <c r="C9" s="37"/>
      <c r="D9" s="37"/>
      <c r="E9" s="51">
        <v>48947</v>
      </c>
    </row>
    <row r="10" spans="1:6" s="5" customFormat="1" ht="26.1" customHeight="1" x14ac:dyDescent="0.2">
      <c r="A10" s="37" t="s">
        <v>24</v>
      </c>
      <c r="B10" s="37"/>
      <c r="C10" s="37"/>
      <c r="D10" s="37"/>
      <c r="E10" s="51">
        <v>37120.1</v>
      </c>
      <c r="F10" s="28"/>
    </row>
    <row r="11" spans="1:6" s="5" customFormat="1" ht="12.95" customHeight="1" x14ac:dyDescent="0.2">
      <c r="A11" s="37" t="s">
        <v>25</v>
      </c>
      <c r="B11" s="37"/>
      <c r="C11" s="37"/>
      <c r="D11" s="37"/>
      <c r="E11" s="51">
        <v>5142.9399999999996</v>
      </c>
      <c r="F11" s="28"/>
    </row>
    <row r="12" spans="1:6" s="5" customFormat="1" ht="38.1" customHeight="1" x14ac:dyDescent="0.2">
      <c r="A12" s="37" t="s">
        <v>26</v>
      </c>
      <c r="B12" s="37"/>
      <c r="C12" s="37"/>
      <c r="D12" s="37"/>
      <c r="E12" s="51">
        <v>2.57</v>
      </c>
    </row>
    <row r="13" spans="1:6" s="5" customFormat="1" ht="38.1" customHeight="1" x14ac:dyDescent="0.2">
      <c r="A13" s="37" t="s">
        <v>26</v>
      </c>
      <c r="B13" s="37"/>
      <c r="C13" s="37"/>
      <c r="D13" s="37"/>
      <c r="E13" s="51">
        <v>0.18</v>
      </c>
    </row>
    <row r="14" spans="1:6" s="30" customFormat="1" ht="38.1" customHeight="1" x14ac:dyDescent="0.2">
      <c r="A14" s="39" t="s">
        <v>27</v>
      </c>
      <c r="B14" s="39"/>
      <c r="C14" s="39"/>
      <c r="D14" s="39"/>
      <c r="E14" s="52">
        <v>435.15</v>
      </c>
      <c r="F14" s="29"/>
    </row>
    <row r="15" spans="1:6" s="5" customFormat="1" ht="38.1" customHeight="1" x14ac:dyDescent="0.2">
      <c r="A15" s="37" t="s">
        <v>28</v>
      </c>
      <c r="B15" s="37"/>
      <c r="C15" s="37"/>
      <c r="D15" s="37"/>
      <c r="E15" s="51">
        <v>-2.69</v>
      </c>
    </row>
    <row r="16" spans="1:6" s="5" customFormat="1" ht="26.1" customHeight="1" x14ac:dyDescent="0.2">
      <c r="A16" s="37" t="s">
        <v>29</v>
      </c>
      <c r="B16" s="37"/>
      <c r="C16" s="37"/>
      <c r="D16" s="37"/>
      <c r="E16" s="51">
        <v>7927.77</v>
      </c>
      <c r="F16" s="28"/>
    </row>
    <row r="17" spans="1:5" s="5" customFormat="1" ht="26.1" customHeight="1" x14ac:dyDescent="0.2">
      <c r="A17" s="37" t="s">
        <v>30</v>
      </c>
      <c r="B17" s="37"/>
      <c r="C17" s="37"/>
      <c r="D17" s="37"/>
      <c r="E17" s="51">
        <v>364.02</v>
      </c>
    </row>
    <row r="18" spans="1:5" s="5" customFormat="1" ht="12.95" customHeight="1" x14ac:dyDescent="0.2">
      <c r="A18" s="37" t="s">
        <v>31</v>
      </c>
      <c r="B18" s="37"/>
      <c r="C18" s="37"/>
      <c r="D18" s="37"/>
      <c r="E18" s="51">
        <v>13366.4</v>
      </c>
    </row>
    <row r="19" spans="1:5" s="5" customFormat="1" ht="63" customHeight="1" x14ac:dyDescent="0.2">
      <c r="A19" s="37" t="s">
        <v>32</v>
      </c>
      <c r="B19" s="37"/>
      <c r="C19" s="37"/>
      <c r="D19" s="37"/>
      <c r="E19" s="51">
        <v>4604.46</v>
      </c>
    </row>
    <row r="20" spans="1:5" s="5" customFormat="1" ht="51" customHeight="1" x14ac:dyDescent="0.2">
      <c r="A20" s="37" t="s">
        <v>33</v>
      </c>
      <c r="B20" s="37"/>
      <c r="C20" s="37"/>
      <c r="D20" s="37"/>
      <c r="E20" s="51">
        <v>72249.05</v>
      </c>
    </row>
    <row r="21" spans="1:5" s="5" customFormat="1" ht="63" customHeight="1" x14ac:dyDescent="0.2">
      <c r="A21" s="37" t="s">
        <v>34</v>
      </c>
      <c r="B21" s="37"/>
      <c r="C21" s="37"/>
      <c r="D21" s="37"/>
      <c r="E21" s="51">
        <v>2075.39</v>
      </c>
    </row>
    <row r="22" spans="1:5" s="5" customFormat="1" ht="26.1" customHeight="1" x14ac:dyDescent="0.2">
      <c r="A22" s="37" t="s">
        <v>35</v>
      </c>
      <c r="B22" s="37"/>
      <c r="C22" s="37"/>
      <c r="D22" s="37"/>
      <c r="E22" s="51">
        <v>690.57</v>
      </c>
    </row>
    <row r="23" spans="1:5" s="5" customFormat="1" ht="26.1" customHeight="1" x14ac:dyDescent="0.2">
      <c r="A23" s="37" t="s">
        <v>36</v>
      </c>
      <c r="B23" s="37"/>
      <c r="C23" s="37"/>
      <c r="D23" s="37"/>
      <c r="E23" s="51">
        <v>406.22</v>
      </c>
    </row>
    <row r="24" spans="1:5" s="5" customFormat="1" ht="12.95" customHeight="1" x14ac:dyDescent="0.2">
      <c r="A24" s="37" t="s">
        <v>37</v>
      </c>
      <c r="B24" s="37"/>
      <c r="C24" s="37"/>
      <c r="D24" s="37"/>
      <c r="E24" s="51">
        <v>918471.33</v>
      </c>
    </row>
    <row r="25" spans="1:5" s="5" customFormat="1" ht="12.95" customHeight="1" x14ac:dyDescent="0.2">
      <c r="A25" s="37" t="s">
        <v>38</v>
      </c>
      <c r="B25" s="37"/>
      <c r="C25" s="37"/>
      <c r="D25" s="37"/>
      <c r="E25" s="51">
        <v>-129.72</v>
      </c>
    </row>
    <row r="26" spans="1:5" s="5" customFormat="1" ht="51" customHeight="1" x14ac:dyDescent="0.2">
      <c r="A26" s="37" t="s">
        <v>39</v>
      </c>
      <c r="B26" s="37"/>
      <c r="C26" s="37"/>
      <c r="D26" s="37"/>
      <c r="E26" s="51">
        <v>75887.740000000005</v>
      </c>
    </row>
    <row r="27" spans="1:5" s="5" customFormat="1" ht="26.1" customHeight="1" x14ac:dyDescent="0.2">
      <c r="A27" s="37" t="s">
        <v>40</v>
      </c>
      <c r="B27" s="37"/>
      <c r="C27" s="37"/>
      <c r="D27" s="37"/>
      <c r="E27" s="51">
        <v>17112.84</v>
      </c>
    </row>
    <row r="28" spans="1:5" s="5" customFormat="1" ht="26.1" customHeight="1" x14ac:dyDescent="0.2">
      <c r="A28" s="37" t="s">
        <v>41</v>
      </c>
      <c r="B28" s="37"/>
      <c r="C28" s="37"/>
      <c r="D28" s="37"/>
      <c r="E28" s="51">
        <v>50000</v>
      </c>
    </row>
    <row r="29" spans="1:5" s="5" customFormat="1" ht="26.1" customHeight="1" x14ac:dyDescent="0.2">
      <c r="A29" s="37" t="s">
        <v>42</v>
      </c>
      <c r="B29" s="37"/>
      <c r="C29" s="37"/>
      <c r="D29" s="37"/>
      <c r="E29" s="51">
        <v>18250.3</v>
      </c>
    </row>
    <row r="30" spans="1:5" s="5" customFormat="1" ht="26.1" customHeight="1" x14ac:dyDescent="0.2">
      <c r="A30" s="37" t="s">
        <v>43</v>
      </c>
      <c r="B30" s="37"/>
      <c r="C30" s="37"/>
      <c r="D30" s="37"/>
      <c r="E30" s="51">
        <v>2362.61</v>
      </c>
    </row>
    <row r="31" spans="1:5" s="5" customFormat="1" ht="26.1" customHeight="1" x14ac:dyDescent="0.2">
      <c r="A31" s="37" t="s">
        <v>44</v>
      </c>
      <c r="B31" s="37"/>
      <c r="C31" s="37"/>
      <c r="D31" s="37"/>
      <c r="E31" s="51">
        <v>200.3</v>
      </c>
    </row>
    <row r="32" spans="1:5" s="5" customFormat="1" ht="26.1" customHeight="1" x14ac:dyDescent="0.2">
      <c r="A32" s="37" t="s">
        <v>45</v>
      </c>
      <c r="B32" s="37"/>
      <c r="C32" s="37"/>
      <c r="D32" s="37"/>
      <c r="E32" s="51">
        <v>1499.77</v>
      </c>
    </row>
    <row r="33" spans="1:5" s="5" customFormat="1" ht="26.1" customHeight="1" x14ac:dyDescent="0.2">
      <c r="A33" s="37" t="s">
        <v>46</v>
      </c>
      <c r="B33" s="37"/>
      <c r="C33" s="37"/>
      <c r="D33" s="37"/>
      <c r="E33" s="51">
        <v>8887.85</v>
      </c>
    </row>
    <row r="34" spans="1:5" s="5" customFormat="1" ht="26.1" customHeight="1" x14ac:dyDescent="0.2">
      <c r="A34" s="37" t="s">
        <v>47</v>
      </c>
      <c r="B34" s="37"/>
      <c r="C34" s="37"/>
      <c r="D34" s="37"/>
      <c r="E34" s="51">
        <v>9574.7000000000007</v>
      </c>
    </row>
    <row r="35" spans="1:5" s="5" customFormat="1" ht="38.1" customHeight="1" x14ac:dyDescent="0.2">
      <c r="A35" s="37" t="s">
        <v>48</v>
      </c>
      <c r="B35" s="37"/>
      <c r="C35" s="37"/>
      <c r="D35" s="37"/>
      <c r="E35" s="51">
        <v>544.73</v>
      </c>
    </row>
    <row r="36" spans="1:5" s="5" customFormat="1" ht="38.1" customHeight="1" x14ac:dyDescent="0.2">
      <c r="A36" s="37" t="s">
        <v>49</v>
      </c>
      <c r="B36" s="37"/>
      <c r="C36" s="37"/>
      <c r="D36" s="37"/>
      <c r="E36" s="51">
        <v>618.94000000000005</v>
      </c>
    </row>
    <row r="37" spans="1:5" s="5" customFormat="1" ht="12.95" customHeight="1" x14ac:dyDescent="0.2">
      <c r="A37" s="37" t="s">
        <v>50</v>
      </c>
      <c r="B37" s="37"/>
      <c r="C37" s="37"/>
      <c r="D37" s="37"/>
      <c r="E37" s="51">
        <v>95103.54</v>
      </c>
    </row>
    <row r="38" spans="1:5" s="5" customFormat="1" ht="26.1" customHeight="1" x14ac:dyDescent="0.2">
      <c r="A38" s="37" t="s">
        <v>51</v>
      </c>
      <c r="B38" s="37"/>
      <c r="C38" s="37"/>
      <c r="D38" s="37"/>
      <c r="E38" s="51">
        <v>1117.77</v>
      </c>
    </row>
    <row r="39" spans="1:5" s="5" customFormat="1" ht="26.1" customHeight="1" x14ac:dyDescent="0.2">
      <c r="A39" s="37" t="s">
        <v>52</v>
      </c>
      <c r="B39" s="37"/>
      <c r="C39" s="37"/>
      <c r="D39" s="37"/>
      <c r="E39" s="51">
        <v>266.06</v>
      </c>
    </row>
    <row r="40" spans="1:5" s="5" customFormat="1" ht="26.1" customHeight="1" x14ac:dyDescent="0.2">
      <c r="A40" s="37" t="s">
        <v>53</v>
      </c>
      <c r="B40" s="37"/>
      <c r="C40" s="37"/>
      <c r="D40" s="37"/>
      <c r="E40" s="51">
        <v>21456.2</v>
      </c>
    </row>
    <row r="41" spans="1:5" s="5" customFormat="1" ht="12.95" customHeight="1" x14ac:dyDescent="0.2">
      <c r="A41" s="37" t="s">
        <v>54</v>
      </c>
      <c r="B41" s="37"/>
      <c r="C41" s="37"/>
      <c r="D41" s="37"/>
      <c r="E41" s="51">
        <v>4409.3</v>
      </c>
    </row>
    <row r="42" spans="1:5" s="5" customFormat="1" ht="26.1" customHeight="1" x14ac:dyDescent="0.2">
      <c r="A42" s="37" t="s">
        <v>55</v>
      </c>
      <c r="B42" s="37"/>
      <c r="C42" s="37"/>
      <c r="D42" s="37"/>
      <c r="E42" s="51">
        <v>6195.82</v>
      </c>
    </row>
    <row r="43" spans="1:5" s="5" customFormat="1" ht="26.1" customHeight="1" x14ac:dyDescent="0.2">
      <c r="A43" s="37" t="s">
        <v>56</v>
      </c>
      <c r="B43" s="37"/>
      <c r="C43" s="37"/>
      <c r="D43" s="37"/>
      <c r="E43" s="51">
        <v>301.74</v>
      </c>
    </row>
    <row r="44" spans="1:5" s="5" customFormat="1" ht="26.1" customHeight="1" x14ac:dyDescent="0.2">
      <c r="A44" s="37" t="s">
        <v>57</v>
      </c>
      <c r="B44" s="37"/>
      <c r="C44" s="37"/>
      <c r="D44" s="37"/>
      <c r="E44" s="51">
        <v>59484.7</v>
      </c>
    </row>
    <row r="45" spans="1:5" s="5" customFormat="1" ht="38.1" customHeight="1" x14ac:dyDescent="0.2">
      <c r="A45" s="37" t="s">
        <v>58</v>
      </c>
      <c r="B45" s="37"/>
      <c r="C45" s="37"/>
      <c r="D45" s="37"/>
      <c r="E45" s="51">
        <v>9799.4</v>
      </c>
    </row>
    <row r="46" spans="1:5" s="5" customFormat="1" ht="26.1" customHeight="1" x14ac:dyDescent="0.2">
      <c r="A46" s="37" t="s">
        <v>59</v>
      </c>
      <c r="B46" s="37"/>
      <c r="C46" s="37"/>
      <c r="D46" s="37"/>
      <c r="E46" s="51">
        <v>9147.65</v>
      </c>
    </row>
    <row r="47" spans="1:5" s="5" customFormat="1" ht="12.95" customHeight="1" x14ac:dyDescent="0.2">
      <c r="A47" s="37" t="s">
        <v>60</v>
      </c>
      <c r="B47" s="37"/>
      <c r="C47" s="37"/>
      <c r="D47" s="37"/>
      <c r="E47" s="51">
        <v>2262.9</v>
      </c>
    </row>
    <row r="48" spans="1:5" s="5" customFormat="1" ht="26.1" customHeight="1" x14ac:dyDescent="0.2">
      <c r="A48" s="37" t="s">
        <v>61</v>
      </c>
      <c r="B48" s="37"/>
      <c r="C48" s="37"/>
      <c r="D48" s="37"/>
      <c r="E48" s="51">
        <v>31751.01</v>
      </c>
    </row>
    <row r="49" spans="1:5" s="5" customFormat="1" ht="26.1" customHeight="1" x14ac:dyDescent="0.2">
      <c r="A49" s="37" t="s">
        <v>62</v>
      </c>
      <c r="B49" s="37"/>
      <c r="C49" s="37"/>
      <c r="D49" s="37"/>
      <c r="E49" s="51">
        <v>6095.76</v>
      </c>
    </row>
    <row r="50" spans="1:5" s="5" customFormat="1" ht="38.1" customHeight="1" x14ac:dyDescent="0.2">
      <c r="A50" s="37" t="s">
        <v>63</v>
      </c>
      <c r="B50" s="37"/>
      <c r="C50" s="37"/>
      <c r="D50" s="37"/>
      <c r="E50" s="51">
        <v>1050</v>
      </c>
    </row>
    <row r="51" spans="1:5" s="5" customFormat="1" ht="51" customHeight="1" x14ac:dyDescent="0.2">
      <c r="A51" s="37" t="s">
        <v>64</v>
      </c>
      <c r="B51" s="37"/>
      <c r="C51" s="37"/>
      <c r="D51" s="37"/>
      <c r="E51" s="51">
        <v>2142.37</v>
      </c>
    </row>
    <row r="52" spans="1:5" s="5" customFormat="1" ht="38.1" customHeight="1" x14ac:dyDescent="0.2">
      <c r="A52" s="37" t="s">
        <v>65</v>
      </c>
      <c r="B52" s="37"/>
      <c r="C52" s="37"/>
      <c r="D52" s="37"/>
      <c r="E52" s="51">
        <v>8173.26</v>
      </c>
    </row>
    <row r="53" spans="1:5" s="5" customFormat="1" ht="26.1" customHeight="1" x14ac:dyDescent="0.2">
      <c r="A53" s="37" t="s">
        <v>66</v>
      </c>
      <c r="B53" s="37"/>
      <c r="C53" s="37"/>
      <c r="D53" s="37"/>
      <c r="E53" s="51">
        <v>174000</v>
      </c>
    </row>
    <row r="54" spans="1:5" s="5" customFormat="1" ht="12.95" customHeight="1" x14ac:dyDescent="0.2">
      <c r="A54" s="37" t="s">
        <v>67</v>
      </c>
      <c r="B54" s="37"/>
      <c r="C54" s="37"/>
      <c r="D54" s="37"/>
      <c r="E54" s="51">
        <v>78.78</v>
      </c>
    </row>
    <row r="55" spans="1:5" s="5" customFormat="1" ht="26.1" customHeight="1" x14ac:dyDescent="0.2">
      <c r="A55" s="37" t="s">
        <v>68</v>
      </c>
      <c r="B55" s="37"/>
      <c r="C55" s="37"/>
      <c r="D55" s="37"/>
      <c r="E55" s="51">
        <v>3800</v>
      </c>
    </row>
    <row r="56" spans="1:5" s="5" customFormat="1" ht="26.1" customHeight="1" x14ac:dyDescent="0.2">
      <c r="A56" s="37" t="s">
        <v>69</v>
      </c>
      <c r="B56" s="37"/>
      <c r="C56" s="37"/>
      <c r="D56" s="37"/>
      <c r="E56" s="51">
        <v>51691.1</v>
      </c>
    </row>
    <row r="57" spans="1:5" s="5" customFormat="1" ht="26.1" customHeight="1" x14ac:dyDescent="0.2">
      <c r="A57" s="37" t="s">
        <v>70</v>
      </c>
      <c r="B57" s="37"/>
      <c r="C57" s="37"/>
      <c r="D57" s="37"/>
      <c r="E57" s="51">
        <v>129447.19</v>
      </c>
    </row>
    <row r="58" spans="1:5" s="5" customFormat="1" ht="12.95" customHeight="1" x14ac:dyDescent="0.2">
      <c r="A58" s="37" t="s">
        <v>71</v>
      </c>
      <c r="B58" s="37"/>
      <c r="C58" s="37"/>
      <c r="D58" s="37"/>
      <c r="E58" s="51">
        <v>41062.19</v>
      </c>
    </row>
    <row r="59" spans="1:5" s="5" customFormat="1" ht="26.1" customHeight="1" x14ac:dyDescent="0.2">
      <c r="A59" s="37" t="s">
        <v>72</v>
      </c>
      <c r="B59" s="37"/>
      <c r="C59" s="37"/>
      <c r="D59" s="37"/>
      <c r="E59" s="51">
        <v>289.87</v>
      </c>
    </row>
    <row r="60" spans="1:5" s="5" customFormat="1" ht="38.1" customHeight="1" x14ac:dyDescent="0.2">
      <c r="A60" s="37" t="s">
        <v>73</v>
      </c>
      <c r="B60" s="37"/>
      <c r="C60" s="37"/>
      <c r="D60" s="37"/>
      <c r="E60" s="51">
        <v>139.24</v>
      </c>
    </row>
    <row r="61" spans="1:5" s="5" customFormat="1" ht="26.1" customHeight="1" x14ac:dyDescent="0.2">
      <c r="A61" s="37" t="s">
        <v>74</v>
      </c>
      <c r="B61" s="37"/>
      <c r="C61" s="37"/>
      <c r="D61" s="37"/>
      <c r="E61" s="51">
        <v>1980</v>
      </c>
    </row>
    <row r="62" spans="1:5" s="5" customFormat="1" ht="26.1" customHeight="1" x14ac:dyDescent="0.2">
      <c r="A62" s="37" t="s">
        <v>75</v>
      </c>
      <c r="B62" s="37"/>
      <c r="C62" s="37"/>
      <c r="D62" s="37"/>
      <c r="E62" s="51">
        <v>200000</v>
      </c>
    </row>
    <row r="63" spans="1:5" s="5" customFormat="1" ht="12.95" customHeight="1" x14ac:dyDescent="0.2">
      <c r="A63" s="37" t="s">
        <v>76</v>
      </c>
      <c r="B63" s="37"/>
      <c r="C63" s="37"/>
      <c r="D63" s="37"/>
      <c r="E63" s="51">
        <v>3291.86</v>
      </c>
    </row>
    <row r="64" spans="1:5" s="5" customFormat="1" ht="26.1" customHeight="1" x14ac:dyDescent="0.2">
      <c r="A64" s="37" t="s">
        <v>77</v>
      </c>
      <c r="B64" s="37"/>
      <c r="C64" s="37"/>
      <c r="D64" s="37"/>
      <c r="E64" s="51">
        <v>10646.05</v>
      </c>
    </row>
    <row r="65" spans="1:5" s="5" customFormat="1" ht="26.1" customHeight="1" x14ac:dyDescent="0.2">
      <c r="A65" s="37" t="s">
        <v>78</v>
      </c>
      <c r="B65" s="37"/>
      <c r="C65" s="37"/>
      <c r="D65" s="37"/>
      <c r="E65" s="51">
        <v>199669.88</v>
      </c>
    </row>
    <row r="66" spans="1:5" s="5" customFormat="1" ht="26.1" customHeight="1" x14ac:dyDescent="0.2">
      <c r="A66" s="37" t="s">
        <v>79</v>
      </c>
      <c r="B66" s="37"/>
      <c r="C66" s="37"/>
      <c r="D66" s="37"/>
      <c r="E66" s="51">
        <v>9786.39</v>
      </c>
    </row>
    <row r="67" spans="1:5" s="5" customFormat="1" ht="12.95" customHeight="1" x14ac:dyDescent="0.2">
      <c r="A67" s="37" t="s">
        <v>80</v>
      </c>
      <c r="B67" s="37"/>
      <c r="C67" s="37"/>
      <c r="D67" s="37"/>
      <c r="E67" s="51">
        <v>1384.05</v>
      </c>
    </row>
    <row r="68" spans="1:5" s="5" customFormat="1" ht="26.1" customHeight="1" x14ac:dyDescent="0.2">
      <c r="A68" s="37" t="s">
        <v>81</v>
      </c>
      <c r="B68" s="37"/>
      <c r="C68" s="37"/>
      <c r="D68" s="37"/>
      <c r="E68" s="51">
        <v>12260.6</v>
      </c>
    </row>
    <row r="69" spans="1:5" s="5" customFormat="1" ht="26.1" customHeight="1" x14ac:dyDescent="0.2">
      <c r="A69" s="37" t="s">
        <v>6</v>
      </c>
      <c r="B69" s="37"/>
      <c r="C69" s="37"/>
      <c r="D69" s="37"/>
      <c r="E69" s="51">
        <v>-92.9</v>
      </c>
    </row>
    <row r="70" spans="1:5" s="5" customFormat="1" ht="26.1" customHeight="1" x14ac:dyDescent="0.2">
      <c r="A70" s="37" t="s">
        <v>7</v>
      </c>
      <c r="B70" s="37"/>
      <c r="C70" s="37"/>
      <c r="D70" s="37"/>
      <c r="E70" s="51">
        <v>-127.91</v>
      </c>
    </row>
    <row r="71" spans="1:5" s="5" customFormat="1" ht="26.1" customHeight="1" x14ac:dyDescent="0.2">
      <c r="A71" s="37" t="s">
        <v>8</v>
      </c>
      <c r="B71" s="37"/>
      <c r="C71" s="37"/>
      <c r="D71" s="37"/>
      <c r="E71" s="51">
        <v>-950</v>
      </c>
    </row>
    <row r="72" spans="1:5" s="5" customFormat="1" ht="26.1" customHeight="1" x14ac:dyDescent="0.2">
      <c r="A72" s="37" t="s">
        <v>9</v>
      </c>
      <c r="B72" s="37"/>
      <c r="C72" s="37"/>
      <c r="D72" s="37"/>
      <c r="E72" s="51">
        <v>-939.36</v>
      </c>
    </row>
    <row r="73" spans="1:5" s="5" customFormat="1" ht="38.1" customHeight="1" x14ac:dyDescent="0.2">
      <c r="A73" s="37" t="s">
        <v>10</v>
      </c>
      <c r="B73" s="37"/>
      <c r="C73" s="37"/>
      <c r="D73" s="37"/>
      <c r="E73" s="51">
        <v>-495</v>
      </c>
    </row>
    <row r="74" spans="1:5" s="5" customFormat="1" ht="26.1" customHeight="1" x14ac:dyDescent="0.2">
      <c r="A74" s="37" t="s">
        <v>11</v>
      </c>
      <c r="B74" s="37"/>
      <c r="C74" s="37"/>
      <c r="D74" s="37"/>
      <c r="E74" s="51">
        <v>-7.46</v>
      </c>
    </row>
    <row r="75" spans="1:5" s="5" customFormat="1" ht="26.1" customHeight="1" x14ac:dyDescent="0.2">
      <c r="A75" s="37" t="s">
        <v>12</v>
      </c>
      <c r="B75" s="37"/>
      <c r="C75" s="37"/>
      <c r="D75" s="37"/>
      <c r="E75" s="51">
        <v>-6.04</v>
      </c>
    </row>
    <row r="76" spans="1:5" s="5" customFormat="1" ht="26.1" customHeight="1" x14ac:dyDescent="0.2">
      <c r="A76" s="37" t="s">
        <v>13</v>
      </c>
      <c r="B76" s="37"/>
      <c r="C76" s="37"/>
      <c r="D76" s="37"/>
      <c r="E76" s="51">
        <v>-162.12</v>
      </c>
    </row>
    <row r="77" spans="1:5" s="5" customFormat="1" ht="38.1" customHeight="1" x14ac:dyDescent="0.2">
      <c r="A77" s="37" t="s">
        <v>14</v>
      </c>
      <c r="B77" s="37"/>
      <c r="C77" s="37"/>
      <c r="D77" s="37"/>
      <c r="E77" s="51">
        <v>-3.39</v>
      </c>
    </row>
    <row r="78" spans="1:5" s="5" customFormat="1" ht="38.1" customHeight="1" x14ac:dyDescent="0.2">
      <c r="A78" s="37" t="s">
        <v>15</v>
      </c>
      <c r="B78" s="37"/>
      <c r="C78" s="37"/>
      <c r="D78" s="37"/>
      <c r="E78" s="51">
        <v>-19.16</v>
      </c>
    </row>
    <row r="79" spans="1:5" s="5" customFormat="1" ht="26.1" customHeight="1" x14ac:dyDescent="0.2">
      <c r="A79" s="37" t="s">
        <v>16</v>
      </c>
      <c r="B79" s="37"/>
      <c r="C79" s="37"/>
      <c r="D79" s="37"/>
      <c r="E79" s="51">
        <v>-2194.46</v>
      </c>
    </row>
    <row r="80" spans="1:5" s="5" customFormat="1" ht="38.1" customHeight="1" x14ac:dyDescent="0.2">
      <c r="A80" s="37" t="s">
        <v>17</v>
      </c>
      <c r="B80" s="37"/>
      <c r="C80" s="37"/>
      <c r="D80" s="37"/>
      <c r="E80" s="51">
        <v>-78.47</v>
      </c>
    </row>
    <row r="81" spans="1:7" s="5" customFormat="1" ht="26.1" customHeight="1" x14ac:dyDescent="0.2">
      <c r="A81" s="37" t="s">
        <v>18</v>
      </c>
      <c r="B81" s="37"/>
      <c r="C81" s="37"/>
      <c r="D81" s="37"/>
      <c r="E81" s="51">
        <v>-545.45000000000005</v>
      </c>
    </row>
    <row r="82" spans="1:7" s="5" customFormat="1" ht="26.1" customHeight="1" x14ac:dyDescent="0.2">
      <c r="A82" s="37" t="s">
        <v>19</v>
      </c>
      <c r="B82" s="37"/>
      <c r="C82" s="37"/>
      <c r="D82" s="37"/>
      <c r="E82" s="51">
        <v>-722</v>
      </c>
    </row>
    <row r="83" spans="1:7" s="5" customFormat="1" ht="26.1" customHeight="1" x14ac:dyDescent="0.2">
      <c r="A83" s="37" t="s">
        <v>20</v>
      </c>
      <c r="B83" s="37"/>
      <c r="C83" s="37"/>
      <c r="D83" s="37"/>
      <c r="E83" s="51">
        <v>-134.57</v>
      </c>
    </row>
    <row r="84" spans="1:7" s="5" customFormat="1" ht="26.1" customHeight="1" x14ac:dyDescent="0.2">
      <c r="A84" s="37" t="s">
        <v>21</v>
      </c>
      <c r="B84" s="37"/>
      <c r="C84" s="37"/>
      <c r="D84" s="37"/>
      <c r="E84" s="51">
        <v>-245.63</v>
      </c>
    </row>
    <row r="85" spans="1:7" ht="12.95" customHeight="1" x14ac:dyDescent="0.2">
      <c r="A85" s="34" t="s">
        <v>82</v>
      </c>
      <c r="B85" s="34"/>
      <c r="C85" s="34"/>
      <c r="D85" s="34"/>
      <c r="E85" s="53">
        <f>E5+E6</f>
        <v>10980655.9</v>
      </c>
      <c r="G85" s="27"/>
    </row>
    <row r="86" spans="1:7" ht="12.95" customHeight="1" x14ac:dyDescent="0.2">
      <c r="A86" s="38" t="s">
        <v>83</v>
      </c>
      <c r="B86" s="38"/>
      <c r="C86" s="38"/>
      <c r="D86" s="38"/>
      <c r="E86" s="23">
        <f>B131+МуниципальныеРайоны!P57</f>
        <v>13165194.399999999</v>
      </c>
    </row>
    <row r="87" spans="1:7" ht="12.95" customHeight="1" x14ac:dyDescent="0.2">
      <c r="A87" s="38" t="s">
        <v>199</v>
      </c>
      <c r="B87" s="38"/>
      <c r="C87" s="38"/>
      <c r="D87" s="38"/>
      <c r="E87" s="51">
        <f>E91-E90</f>
        <v>8199089.4000000004</v>
      </c>
    </row>
    <row r="88" spans="1:7" ht="12.95" customHeight="1" x14ac:dyDescent="0.2">
      <c r="A88" s="31" t="s">
        <v>84</v>
      </c>
      <c r="B88" s="31"/>
      <c r="C88" s="31"/>
      <c r="D88" s="31"/>
      <c r="E88" s="54"/>
    </row>
    <row r="89" spans="1:7" ht="12.95" customHeight="1" x14ac:dyDescent="0.2">
      <c r="A89" s="31" t="s">
        <v>85</v>
      </c>
      <c r="B89" s="31"/>
      <c r="C89" s="31"/>
      <c r="D89" s="31"/>
      <c r="E89" s="54"/>
    </row>
    <row r="90" spans="1:7" ht="82.5" customHeight="1" x14ac:dyDescent="0.2">
      <c r="A90" s="35" t="s">
        <v>197</v>
      </c>
      <c r="B90" s="35"/>
      <c r="C90" s="35"/>
      <c r="D90" s="35"/>
      <c r="E90" s="25">
        <v>-189348.5</v>
      </c>
    </row>
    <row r="91" spans="1:7" ht="12.95" customHeight="1" x14ac:dyDescent="0.2">
      <c r="A91" s="36" t="s">
        <v>198</v>
      </c>
      <c r="B91" s="36"/>
      <c r="C91" s="36"/>
      <c r="D91" s="36"/>
      <c r="E91" s="26">
        <v>8009740.9000000004</v>
      </c>
    </row>
    <row r="92" spans="1:7" ht="11.25" x14ac:dyDescent="0.2"/>
    <row r="93" spans="1:7" ht="12.95" customHeight="1" x14ac:dyDescent="0.2">
      <c r="A93" s="6" t="s">
        <v>86</v>
      </c>
    </row>
    <row r="94" spans="1:7" ht="12.95" customHeight="1" x14ac:dyDescent="0.2">
      <c r="A94" s="32" t="s">
        <v>87</v>
      </c>
      <c r="B94" s="32" t="s">
        <v>88</v>
      </c>
      <c r="C94" s="34" t="s">
        <v>89</v>
      </c>
      <c r="D94" s="34"/>
      <c r="E94" s="34"/>
    </row>
    <row r="95" spans="1:7" ht="51" customHeight="1" x14ac:dyDescent="0.2">
      <c r="A95" s="33"/>
      <c r="B95" s="33"/>
      <c r="C95" s="7" t="s">
        <v>90</v>
      </c>
      <c r="D95" s="7" t="s">
        <v>91</v>
      </c>
      <c r="E95" s="7" t="s">
        <v>92</v>
      </c>
    </row>
    <row r="96" spans="1:7" ht="12.75" x14ac:dyDescent="0.2">
      <c r="A96" s="4" t="s">
        <v>93</v>
      </c>
      <c r="B96" s="8">
        <v>65035.5</v>
      </c>
      <c r="C96" s="8">
        <v>1407.1</v>
      </c>
      <c r="D96" s="9">
        <v>515.6</v>
      </c>
      <c r="E96" s="10"/>
    </row>
    <row r="97" spans="1:5" ht="12.75" x14ac:dyDescent="0.2">
      <c r="A97" s="4" t="s">
        <v>94</v>
      </c>
      <c r="B97" s="9">
        <v>297.7</v>
      </c>
      <c r="C97" s="9">
        <v>154</v>
      </c>
      <c r="D97" s="9">
        <v>141.5</v>
      </c>
      <c r="E97" s="10"/>
    </row>
    <row r="98" spans="1:5" ht="12.75" x14ac:dyDescent="0.2">
      <c r="A98" s="4" t="s">
        <v>95</v>
      </c>
      <c r="B98" s="8">
        <v>32561.1</v>
      </c>
      <c r="C98" s="8">
        <v>24267.1</v>
      </c>
      <c r="D98" s="8">
        <v>5955.7</v>
      </c>
      <c r="E98" s="10"/>
    </row>
    <row r="99" spans="1:5" ht="12.75" x14ac:dyDescent="0.2">
      <c r="A99" s="4" t="s">
        <v>96</v>
      </c>
      <c r="B99" s="8">
        <v>8867.7000000000007</v>
      </c>
      <c r="C99" s="8">
        <v>7565.9</v>
      </c>
      <c r="D99" s="9">
        <v>86</v>
      </c>
      <c r="E99" s="10"/>
    </row>
    <row r="100" spans="1:5" ht="12.75" x14ac:dyDescent="0.2">
      <c r="A100" s="4" t="s">
        <v>97</v>
      </c>
      <c r="B100" s="8">
        <v>19602</v>
      </c>
      <c r="C100" s="8">
        <v>9585</v>
      </c>
      <c r="D100" s="8">
        <v>6943.8</v>
      </c>
      <c r="E100" s="10"/>
    </row>
    <row r="101" spans="1:5" ht="12.75" x14ac:dyDescent="0.2">
      <c r="A101" s="4" t="s">
        <v>98</v>
      </c>
      <c r="B101" s="8">
        <v>152111.70000000001</v>
      </c>
      <c r="C101" s="8">
        <v>27091.3</v>
      </c>
      <c r="D101" s="8">
        <v>11761.5</v>
      </c>
      <c r="E101" s="9">
        <v>320.60000000000002</v>
      </c>
    </row>
    <row r="102" spans="1:5" ht="25.5" x14ac:dyDescent="0.2">
      <c r="A102" s="4" t="s">
        <v>99</v>
      </c>
      <c r="B102" s="8">
        <v>264356.5</v>
      </c>
      <c r="C102" s="8">
        <v>8686</v>
      </c>
      <c r="D102" s="8">
        <v>2282</v>
      </c>
      <c r="E102" s="8">
        <v>4550</v>
      </c>
    </row>
    <row r="103" spans="1:5" ht="25.5" x14ac:dyDescent="0.2">
      <c r="A103" s="4" t="s">
        <v>100</v>
      </c>
      <c r="B103" s="8">
        <v>13026.2</v>
      </c>
      <c r="C103" s="8">
        <v>2868.2</v>
      </c>
      <c r="D103" s="8">
        <v>1825.9</v>
      </c>
      <c r="E103" s="10"/>
    </row>
    <row r="104" spans="1:5" ht="12.75" x14ac:dyDescent="0.2">
      <c r="A104" s="4" t="s">
        <v>101</v>
      </c>
      <c r="B104" s="8">
        <v>2473.1999999999998</v>
      </c>
      <c r="C104" s="8">
        <v>1648.4</v>
      </c>
      <c r="D104" s="9">
        <v>779.3</v>
      </c>
      <c r="E104" s="10"/>
    </row>
    <row r="105" spans="1:5" ht="25.5" x14ac:dyDescent="0.2">
      <c r="A105" s="4" t="s">
        <v>102</v>
      </c>
      <c r="B105" s="8">
        <v>5313495.5999999996</v>
      </c>
      <c r="C105" s="8">
        <v>8419.1</v>
      </c>
      <c r="D105" s="8">
        <v>2677.5</v>
      </c>
      <c r="E105" s="10"/>
    </row>
    <row r="106" spans="1:5" ht="12.75" x14ac:dyDescent="0.2">
      <c r="A106" s="4" t="s">
        <v>103</v>
      </c>
      <c r="B106" s="8">
        <v>78454.2</v>
      </c>
      <c r="C106" s="8">
        <v>12040</v>
      </c>
      <c r="D106" s="8">
        <v>3896.7</v>
      </c>
      <c r="E106" s="10"/>
    </row>
    <row r="107" spans="1:5" ht="25.5" x14ac:dyDescent="0.2">
      <c r="A107" s="4" t="s">
        <v>104</v>
      </c>
      <c r="B107" s="8">
        <v>244029</v>
      </c>
      <c r="C107" s="8">
        <v>19163.8</v>
      </c>
      <c r="D107" s="8">
        <v>5099.5</v>
      </c>
      <c r="E107" s="8">
        <v>12480.3</v>
      </c>
    </row>
    <row r="108" spans="1:5" ht="12.75" x14ac:dyDescent="0.2">
      <c r="A108" s="4" t="s">
        <v>105</v>
      </c>
      <c r="B108" s="8">
        <v>473782.7</v>
      </c>
      <c r="C108" s="8">
        <v>10959.7</v>
      </c>
      <c r="D108" s="8">
        <v>3623.4</v>
      </c>
      <c r="E108" s="9">
        <v>459.1</v>
      </c>
    </row>
    <row r="109" spans="1:5" ht="12.75" x14ac:dyDescent="0.2">
      <c r="A109" s="4" t="s">
        <v>106</v>
      </c>
      <c r="B109" s="8">
        <v>930344.9</v>
      </c>
      <c r="C109" s="8">
        <v>13121.7</v>
      </c>
      <c r="D109" s="8">
        <v>5818.7</v>
      </c>
      <c r="E109" s="8">
        <v>505191.1</v>
      </c>
    </row>
    <row r="110" spans="1:5" ht="25.5" x14ac:dyDescent="0.2">
      <c r="A110" s="4" t="s">
        <v>107</v>
      </c>
      <c r="B110" s="8">
        <v>957813</v>
      </c>
      <c r="C110" s="8">
        <v>31933.4</v>
      </c>
      <c r="D110" s="8">
        <v>11240.2</v>
      </c>
      <c r="E110" s="8">
        <v>617103.5</v>
      </c>
    </row>
    <row r="111" spans="1:5" ht="12.75" x14ac:dyDescent="0.2">
      <c r="A111" s="4" t="s">
        <v>108</v>
      </c>
      <c r="B111" s="8">
        <v>115478.39999999999</v>
      </c>
      <c r="C111" s="8">
        <v>1336.8</v>
      </c>
      <c r="D111" s="9">
        <v>881.7</v>
      </c>
      <c r="E111" s="10"/>
    </row>
    <row r="112" spans="1:5" ht="12.75" x14ac:dyDescent="0.2">
      <c r="A112" s="4" t="s">
        <v>109</v>
      </c>
      <c r="B112" s="8">
        <v>165497.5</v>
      </c>
      <c r="C112" s="8">
        <v>73026.899999999994</v>
      </c>
      <c r="D112" s="8">
        <v>22984.799999999999</v>
      </c>
      <c r="E112" s="10"/>
    </row>
    <row r="113" spans="1:5" ht="12.75" x14ac:dyDescent="0.2">
      <c r="A113" s="4" t="s">
        <v>110</v>
      </c>
      <c r="B113" s="8">
        <v>67981.8</v>
      </c>
      <c r="C113" s="8">
        <v>24325.7</v>
      </c>
      <c r="D113" s="8">
        <v>6467.6</v>
      </c>
      <c r="E113" s="10"/>
    </row>
    <row r="114" spans="1:5" ht="25.5" x14ac:dyDescent="0.2">
      <c r="A114" s="4" t="s">
        <v>111</v>
      </c>
      <c r="B114" s="8">
        <v>11095.2</v>
      </c>
      <c r="C114" s="8">
        <v>2822.1</v>
      </c>
      <c r="D114" s="10"/>
      <c r="E114" s="10"/>
    </row>
    <row r="115" spans="1:5" ht="25.5" x14ac:dyDescent="0.2">
      <c r="A115" s="4" t="s">
        <v>112</v>
      </c>
      <c r="B115" s="8">
        <v>53928.3</v>
      </c>
      <c r="C115" s="8">
        <v>25053.5</v>
      </c>
      <c r="D115" s="8">
        <v>7266.5</v>
      </c>
      <c r="E115" s="8">
        <v>9928.4</v>
      </c>
    </row>
    <row r="116" spans="1:5" ht="25.5" x14ac:dyDescent="0.2">
      <c r="A116" s="4" t="s">
        <v>113</v>
      </c>
      <c r="B116" s="8">
        <v>663268.1</v>
      </c>
      <c r="C116" s="8">
        <v>11579</v>
      </c>
      <c r="D116" s="8">
        <v>3405.1</v>
      </c>
      <c r="E116" s="10"/>
    </row>
    <row r="117" spans="1:5" ht="25.5" x14ac:dyDescent="0.2">
      <c r="A117" s="4" t="s">
        <v>114</v>
      </c>
      <c r="B117" s="8">
        <v>42189.8</v>
      </c>
      <c r="C117" s="8">
        <v>18550</v>
      </c>
      <c r="D117" s="8">
        <v>5815.4</v>
      </c>
      <c r="E117" s="8">
        <v>3527.9</v>
      </c>
    </row>
    <row r="118" spans="1:5" ht="12.75" x14ac:dyDescent="0.2">
      <c r="A118" s="4" t="s">
        <v>115</v>
      </c>
      <c r="B118" s="8">
        <v>4903</v>
      </c>
      <c r="C118" s="8">
        <v>2857.2</v>
      </c>
      <c r="D118" s="8">
        <v>1268.2</v>
      </c>
      <c r="E118" s="10"/>
    </row>
    <row r="119" spans="1:5" ht="25.5" x14ac:dyDescent="0.2">
      <c r="A119" s="4" t="s">
        <v>116</v>
      </c>
      <c r="B119" s="8">
        <v>4002.1</v>
      </c>
      <c r="C119" s="8">
        <v>2424.8000000000002</v>
      </c>
      <c r="D119" s="9">
        <v>741.9</v>
      </c>
      <c r="E119" s="10"/>
    </row>
    <row r="120" spans="1:5" ht="12.75" x14ac:dyDescent="0.2">
      <c r="A120" s="4" t="s">
        <v>117</v>
      </c>
      <c r="B120" s="8">
        <v>4788.8</v>
      </c>
      <c r="C120" s="8">
        <v>3565.8</v>
      </c>
      <c r="D120" s="8">
        <v>1076.9000000000001</v>
      </c>
      <c r="E120" s="10"/>
    </row>
    <row r="121" spans="1:5" ht="12.75" x14ac:dyDescent="0.2">
      <c r="A121" s="4" t="s">
        <v>118</v>
      </c>
      <c r="B121" s="8">
        <v>6658.4</v>
      </c>
      <c r="C121" s="8">
        <v>4746.1000000000004</v>
      </c>
      <c r="D121" s="8">
        <v>1538.6</v>
      </c>
      <c r="E121" s="10"/>
    </row>
    <row r="122" spans="1:5" ht="12.75" x14ac:dyDescent="0.2">
      <c r="A122" s="4" t="s">
        <v>119</v>
      </c>
      <c r="B122" s="8">
        <v>20931.2</v>
      </c>
      <c r="C122" s="8">
        <v>4807.3999999999996</v>
      </c>
      <c r="D122" s="9">
        <v>498.2</v>
      </c>
      <c r="E122" s="10"/>
    </row>
    <row r="123" spans="1:5" ht="25.5" x14ac:dyDescent="0.2">
      <c r="A123" s="4" t="s">
        <v>120</v>
      </c>
      <c r="B123" s="9">
        <v>564.9</v>
      </c>
      <c r="C123" s="9">
        <v>461.6</v>
      </c>
      <c r="D123" s="9">
        <v>89</v>
      </c>
      <c r="E123" s="10"/>
    </row>
    <row r="124" spans="1:5" ht="12.75" x14ac:dyDescent="0.2">
      <c r="A124" s="4" t="s">
        <v>121</v>
      </c>
      <c r="B124" s="8">
        <v>187948.5</v>
      </c>
      <c r="C124" s="8">
        <v>1960.8</v>
      </c>
      <c r="D124" s="9">
        <v>741.8</v>
      </c>
      <c r="E124" s="9">
        <v>250.8</v>
      </c>
    </row>
    <row r="125" spans="1:5" ht="25.5" x14ac:dyDescent="0.2">
      <c r="A125" s="4" t="s">
        <v>122</v>
      </c>
      <c r="B125" s="8">
        <v>121407.3</v>
      </c>
      <c r="C125" s="8">
        <v>20768.8</v>
      </c>
      <c r="D125" s="8">
        <v>6940.6</v>
      </c>
      <c r="E125" s="9">
        <v>60</v>
      </c>
    </row>
    <row r="126" spans="1:5" ht="12.75" x14ac:dyDescent="0.2">
      <c r="A126" s="4" t="s">
        <v>123</v>
      </c>
      <c r="B126" s="8">
        <v>24972.2</v>
      </c>
      <c r="C126" s="8">
        <v>3065.2</v>
      </c>
      <c r="D126" s="8">
        <v>1030.3</v>
      </c>
      <c r="E126" s="10"/>
    </row>
    <row r="127" spans="1:5" ht="25.5" x14ac:dyDescent="0.2">
      <c r="A127" s="4" t="s">
        <v>124</v>
      </c>
      <c r="B127" s="8">
        <v>1336.1</v>
      </c>
      <c r="C127" s="9">
        <v>748.2</v>
      </c>
      <c r="D127" s="9">
        <v>385.3</v>
      </c>
      <c r="E127" s="10"/>
    </row>
    <row r="128" spans="1:5" ht="25.5" x14ac:dyDescent="0.2">
      <c r="A128" s="4" t="s">
        <v>125</v>
      </c>
      <c r="B128" s="8">
        <v>13950.9</v>
      </c>
      <c r="C128" s="8">
        <v>8885.5</v>
      </c>
      <c r="D128" s="8">
        <v>2663.5</v>
      </c>
      <c r="E128" s="10"/>
    </row>
    <row r="129" spans="1:5" ht="25.5" x14ac:dyDescent="0.2">
      <c r="A129" s="4" t="s">
        <v>126</v>
      </c>
      <c r="B129" s="8">
        <v>16952.3</v>
      </c>
      <c r="C129" s="8">
        <v>11018.7</v>
      </c>
      <c r="D129" s="8">
        <v>2474.1</v>
      </c>
      <c r="E129" s="10"/>
    </row>
    <row r="130" spans="1:5" ht="12.75" x14ac:dyDescent="0.2">
      <c r="A130" s="4" t="s">
        <v>127</v>
      </c>
      <c r="B130" s="9">
        <v>718.2</v>
      </c>
      <c r="C130" s="9">
        <v>540</v>
      </c>
      <c r="D130" s="9">
        <v>163.1</v>
      </c>
      <c r="E130" s="10"/>
    </row>
    <row r="131" spans="1:5" ht="12.75" x14ac:dyDescent="0.2">
      <c r="A131" s="3" t="s">
        <v>88</v>
      </c>
      <c r="B131" s="11">
        <v>10084824.1</v>
      </c>
      <c r="C131" s="11">
        <v>401454.6</v>
      </c>
      <c r="D131" s="11">
        <v>129079.8</v>
      </c>
      <c r="E131" s="11">
        <v>1153871.6000000001</v>
      </c>
    </row>
  </sheetData>
  <mergeCells count="92">
    <mergeCell ref="A1:E1"/>
    <mergeCell ref="A4:D4"/>
    <mergeCell ref="A5:D5"/>
    <mergeCell ref="A6:D6"/>
    <mergeCell ref="A7:D7"/>
    <mergeCell ref="A8:D8"/>
    <mergeCell ref="A9:D9"/>
    <mergeCell ref="A10:D10"/>
    <mergeCell ref="A79:D79"/>
    <mergeCell ref="A80:D80"/>
    <mergeCell ref="A74:D74"/>
    <mergeCell ref="A75:D75"/>
    <mergeCell ref="A76:D76"/>
    <mergeCell ref="A77:D77"/>
    <mergeCell ref="A78:D78"/>
    <mergeCell ref="A69:D69"/>
    <mergeCell ref="A70:D70"/>
    <mergeCell ref="A71:D71"/>
    <mergeCell ref="A72:D72"/>
    <mergeCell ref="A73:D73"/>
    <mergeCell ref="A14:D14"/>
    <mergeCell ref="A15:D15"/>
    <mergeCell ref="A16:D16"/>
    <mergeCell ref="A11:D11"/>
    <mergeCell ref="A12:D12"/>
    <mergeCell ref="A13:D13"/>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85:D85"/>
    <mergeCell ref="A86:D86"/>
    <mergeCell ref="A87:D87"/>
    <mergeCell ref="A84:D84"/>
    <mergeCell ref="A81:D81"/>
    <mergeCell ref="A82:D82"/>
    <mergeCell ref="A83:D83"/>
    <mergeCell ref="A88:D88"/>
    <mergeCell ref="A89:D89"/>
    <mergeCell ref="A94:A95"/>
    <mergeCell ref="B94:B95"/>
    <mergeCell ref="C94:E94"/>
    <mergeCell ref="A90:D90"/>
    <mergeCell ref="A91:D91"/>
  </mergeCells>
  <pageMargins left="0.39370078740157483" right="0.39370078740157483" top="0.39370078740157483" bottom="0.39370078740157483"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57"/>
  <sheetViews>
    <sheetView topLeftCell="A50" workbookViewId="0"/>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2" customFormat="1" ht="30" customHeight="1" x14ac:dyDescent="0.35"/>
    <row r="2" spans="1:16" s="12" customFormat="1" ht="30" customHeight="1" x14ac:dyDescent="0.35">
      <c r="A2" s="46" t="s">
        <v>128</v>
      </c>
      <c r="B2" s="46"/>
      <c r="C2" s="46"/>
      <c r="D2" s="46"/>
      <c r="E2" s="46"/>
      <c r="F2" s="46"/>
      <c r="G2" s="46"/>
      <c r="H2" s="46"/>
      <c r="I2" s="46"/>
      <c r="J2" s="46"/>
      <c r="K2" s="46"/>
      <c r="L2" s="46"/>
      <c r="M2" s="46"/>
      <c r="N2" s="46"/>
      <c r="O2" s="46"/>
      <c r="P2" s="46"/>
    </row>
    <row r="3" spans="1:16" ht="15.95" customHeight="1" x14ac:dyDescent="0.2">
      <c r="A3" s="13"/>
      <c r="B3" s="13"/>
      <c r="C3" s="13"/>
      <c r="D3" s="13"/>
      <c r="E3" s="13"/>
      <c r="F3" s="13"/>
      <c r="G3" s="13"/>
      <c r="H3" s="13"/>
      <c r="I3" s="13"/>
      <c r="J3" s="13"/>
      <c r="N3" s="13"/>
      <c r="P3" s="14" t="s">
        <v>129</v>
      </c>
    </row>
    <row r="4" spans="1:16" s="15" customFormat="1" ht="23.1" customHeight="1" x14ac:dyDescent="0.2">
      <c r="A4" s="47" t="s">
        <v>130</v>
      </c>
      <c r="B4" s="42" t="s">
        <v>131</v>
      </c>
      <c r="C4" s="42" t="s">
        <v>132</v>
      </c>
      <c r="D4" s="49" t="s">
        <v>133</v>
      </c>
      <c r="E4" s="49" t="s">
        <v>134</v>
      </c>
      <c r="F4" s="49" t="s">
        <v>135</v>
      </c>
      <c r="G4" s="49" t="s">
        <v>136</v>
      </c>
      <c r="H4" s="49" t="s">
        <v>137</v>
      </c>
      <c r="I4" s="42" t="s">
        <v>138</v>
      </c>
      <c r="J4" s="42" t="s">
        <v>139</v>
      </c>
      <c r="K4" s="42" t="s">
        <v>140</v>
      </c>
      <c r="L4" s="42" t="s">
        <v>141</v>
      </c>
      <c r="M4" s="42" t="s">
        <v>142</v>
      </c>
      <c r="N4" s="42" t="s">
        <v>143</v>
      </c>
      <c r="O4" s="42" t="s">
        <v>144</v>
      </c>
      <c r="P4" s="44" t="s">
        <v>88</v>
      </c>
    </row>
    <row r="5" spans="1:16" s="15" customFormat="1" ht="36" customHeight="1" x14ac:dyDescent="0.2">
      <c r="A5" s="48"/>
      <c r="B5" s="43"/>
      <c r="C5" s="43"/>
      <c r="D5" s="50"/>
      <c r="E5" s="50"/>
      <c r="F5" s="50"/>
      <c r="G5" s="50"/>
      <c r="H5" s="50"/>
      <c r="I5" s="43"/>
      <c r="J5" s="43"/>
      <c r="K5" s="43"/>
      <c r="L5" s="43"/>
      <c r="M5" s="43"/>
      <c r="N5" s="43"/>
      <c r="O5" s="43"/>
      <c r="P5" s="45"/>
    </row>
    <row r="6" spans="1:16" s="1" customFormat="1" ht="47.25" x14ac:dyDescent="0.2">
      <c r="A6" s="16" t="s">
        <v>145</v>
      </c>
      <c r="B6" s="17"/>
      <c r="C6" s="18">
        <v>15577.3</v>
      </c>
      <c r="D6" s="18">
        <v>19639.5</v>
      </c>
      <c r="E6" s="18">
        <v>1150</v>
      </c>
      <c r="F6" s="19">
        <v>402.5</v>
      </c>
      <c r="G6" s="18">
        <v>11733.3</v>
      </c>
      <c r="H6" s="18">
        <v>16106.2</v>
      </c>
      <c r="I6" s="18">
        <v>8200</v>
      </c>
      <c r="J6" s="18">
        <v>14979.2</v>
      </c>
      <c r="K6" s="18">
        <v>6203</v>
      </c>
      <c r="L6" s="18">
        <v>22882.7</v>
      </c>
      <c r="M6" s="19">
        <v>186.2</v>
      </c>
      <c r="N6" s="18">
        <v>10738</v>
      </c>
      <c r="O6" s="18">
        <v>25000</v>
      </c>
      <c r="P6" s="20">
        <v>152797.70000000001</v>
      </c>
    </row>
    <row r="7" spans="1:16" s="1" customFormat="1" ht="31.5" x14ac:dyDescent="0.2">
      <c r="A7" s="16" t="s">
        <v>146</v>
      </c>
      <c r="B7" s="18">
        <v>173695</v>
      </c>
      <c r="C7" s="18">
        <v>15206.7</v>
      </c>
      <c r="D7" s="18">
        <v>4314.8999999999996</v>
      </c>
      <c r="E7" s="18">
        <v>32275.599999999999</v>
      </c>
      <c r="F7" s="18">
        <v>2023.8</v>
      </c>
      <c r="G7" s="18">
        <v>30956.7</v>
      </c>
      <c r="H7" s="18">
        <v>1308</v>
      </c>
      <c r="I7" s="18">
        <v>1300</v>
      </c>
      <c r="J7" s="18">
        <v>1985.9</v>
      </c>
      <c r="K7" s="18">
        <v>1594.5</v>
      </c>
      <c r="L7" s="18">
        <v>35329.599999999999</v>
      </c>
      <c r="M7" s="18">
        <v>1848.8</v>
      </c>
      <c r="N7" s="18">
        <v>5849.1</v>
      </c>
      <c r="O7" s="18">
        <v>18677.599999999999</v>
      </c>
      <c r="P7" s="20">
        <v>326366.3</v>
      </c>
    </row>
    <row r="8" spans="1:16" s="1" customFormat="1" ht="47.25" x14ac:dyDescent="0.2">
      <c r="A8" s="16" t="s">
        <v>147</v>
      </c>
      <c r="B8" s="18">
        <v>40878.5</v>
      </c>
      <c r="C8" s="18">
        <v>47271.6</v>
      </c>
      <c r="D8" s="18">
        <v>29800</v>
      </c>
      <c r="E8" s="18">
        <v>13100</v>
      </c>
      <c r="F8" s="18">
        <v>5300</v>
      </c>
      <c r="G8" s="18">
        <v>36057.4</v>
      </c>
      <c r="H8" s="18">
        <v>22910.9</v>
      </c>
      <c r="I8" s="18">
        <v>4500</v>
      </c>
      <c r="J8" s="18">
        <v>26211.599999999999</v>
      </c>
      <c r="K8" s="18">
        <v>7730</v>
      </c>
      <c r="L8" s="18">
        <v>16067.3</v>
      </c>
      <c r="M8" s="18">
        <v>13694.4</v>
      </c>
      <c r="N8" s="18">
        <v>9000</v>
      </c>
      <c r="O8" s="18">
        <v>22501.1</v>
      </c>
      <c r="P8" s="20">
        <v>295022.7</v>
      </c>
    </row>
    <row r="9" spans="1:16" s="1" customFormat="1" ht="78.75" x14ac:dyDescent="0.2">
      <c r="A9" s="16" t="s">
        <v>148</v>
      </c>
      <c r="B9" s="19">
        <v>249.5</v>
      </c>
      <c r="C9" s="19">
        <v>27.8</v>
      </c>
      <c r="D9" s="17"/>
      <c r="E9" s="17"/>
      <c r="F9" s="17"/>
      <c r="G9" s="19">
        <v>37.200000000000003</v>
      </c>
      <c r="H9" s="17"/>
      <c r="I9" s="17"/>
      <c r="J9" s="19">
        <v>170.5</v>
      </c>
      <c r="K9" s="17"/>
      <c r="L9" s="17"/>
      <c r="M9" s="17"/>
      <c r="N9" s="17"/>
      <c r="O9" s="17"/>
      <c r="P9" s="21">
        <v>484.9</v>
      </c>
    </row>
    <row r="10" spans="1:16" s="1" customFormat="1" ht="63" x14ac:dyDescent="0.2">
      <c r="A10" s="16" t="s">
        <v>149</v>
      </c>
      <c r="B10" s="17"/>
      <c r="C10" s="18">
        <v>4906.2</v>
      </c>
      <c r="D10" s="17"/>
      <c r="E10" s="19">
        <v>596</v>
      </c>
      <c r="F10" s="19">
        <v>177</v>
      </c>
      <c r="G10" s="17"/>
      <c r="H10" s="17"/>
      <c r="I10" s="17"/>
      <c r="J10" s="17"/>
      <c r="K10" s="17"/>
      <c r="L10" s="19">
        <v>315.8</v>
      </c>
      <c r="M10" s="19">
        <v>285.7</v>
      </c>
      <c r="N10" s="17"/>
      <c r="O10" s="19">
        <v>199.8</v>
      </c>
      <c r="P10" s="20">
        <v>6480.5</v>
      </c>
    </row>
    <row r="11" spans="1:16" s="1" customFormat="1" ht="63" x14ac:dyDescent="0.2">
      <c r="A11" s="16" t="s">
        <v>150</v>
      </c>
      <c r="B11" s="19">
        <v>917.5</v>
      </c>
      <c r="C11" s="19">
        <v>637.70000000000005</v>
      </c>
      <c r="D11" s="19">
        <v>127.7</v>
      </c>
      <c r="E11" s="19">
        <v>127.7</v>
      </c>
      <c r="F11" s="19">
        <v>127.7</v>
      </c>
      <c r="G11" s="19">
        <v>127.7</v>
      </c>
      <c r="H11" s="19">
        <v>118</v>
      </c>
      <c r="I11" s="19">
        <v>164.1</v>
      </c>
      <c r="J11" s="19">
        <v>150.6</v>
      </c>
      <c r="K11" s="19">
        <v>137.69999999999999</v>
      </c>
      <c r="L11" s="19">
        <v>425.3</v>
      </c>
      <c r="M11" s="19">
        <v>26</v>
      </c>
      <c r="N11" s="19">
        <v>128.6</v>
      </c>
      <c r="O11" s="19">
        <v>137.69999999999999</v>
      </c>
      <c r="P11" s="20">
        <v>3354</v>
      </c>
    </row>
    <row r="12" spans="1:16" s="1" customFormat="1" ht="78.75" x14ac:dyDescent="0.2">
      <c r="A12" s="16" t="s">
        <v>151</v>
      </c>
      <c r="B12" s="18">
        <v>2843.5</v>
      </c>
      <c r="C12" s="18">
        <v>1332.8</v>
      </c>
      <c r="D12" s="19">
        <v>50</v>
      </c>
      <c r="E12" s="19">
        <v>280</v>
      </c>
      <c r="F12" s="19">
        <v>232.7</v>
      </c>
      <c r="G12" s="19">
        <v>578</v>
      </c>
      <c r="H12" s="19">
        <v>144</v>
      </c>
      <c r="I12" s="19">
        <v>169</v>
      </c>
      <c r="J12" s="18">
        <v>1657.3</v>
      </c>
      <c r="K12" s="19">
        <v>250</v>
      </c>
      <c r="L12" s="19">
        <v>345.7</v>
      </c>
      <c r="M12" s="19">
        <v>257</v>
      </c>
      <c r="N12" s="19">
        <v>368.9</v>
      </c>
      <c r="O12" s="19">
        <v>361.3</v>
      </c>
      <c r="P12" s="20">
        <v>8870.2000000000007</v>
      </c>
    </row>
    <row r="13" spans="1:16" s="1" customFormat="1" ht="94.5" x14ac:dyDescent="0.2">
      <c r="A13" s="16" t="s">
        <v>152</v>
      </c>
      <c r="B13" s="18">
        <v>30089.5</v>
      </c>
      <c r="C13" s="18">
        <v>1939.8</v>
      </c>
      <c r="D13" s="19">
        <v>100</v>
      </c>
      <c r="E13" s="17"/>
      <c r="F13" s="17"/>
      <c r="G13" s="17"/>
      <c r="H13" s="17"/>
      <c r="I13" s="17"/>
      <c r="J13" s="19">
        <v>235.1</v>
      </c>
      <c r="K13" s="17"/>
      <c r="L13" s="17"/>
      <c r="M13" s="17"/>
      <c r="N13" s="17"/>
      <c r="O13" s="17"/>
      <c r="P13" s="20">
        <v>32364.400000000001</v>
      </c>
    </row>
    <row r="14" spans="1:16" s="1" customFormat="1" ht="94.5" x14ac:dyDescent="0.2">
      <c r="A14" s="16" t="s">
        <v>153</v>
      </c>
      <c r="B14" s="17"/>
      <c r="C14" s="18">
        <v>1591.2</v>
      </c>
      <c r="D14" s="17"/>
      <c r="E14" s="17"/>
      <c r="F14" s="17"/>
      <c r="G14" s="17"/>
      <c r="H14" s="17"/>
      <c r="I14" s="17"/>
      <c r="J14" s="17"/>
      <c r="K14" s="17"/>
      <c r="L14" s="17"/>
      <c r="M14" s="17"/>
      <c r="N14" s="17"/>
      <c r="O14" s="17"/>
      <c r="P14" s="20">
        <v>1591.2</v>
      </c>
    </row>
    <row r="15" spans="1:16" s="1" customFormat="1" ht="78.75" x14ac:dyDescent="0.2">
      <c r="A15" s="16" t="s">
        <v>154</v>
      </c>
      <c r="B15" s="18">
        <v>1000</v>
      </c>
      <c r="C15" s="19">
        <v>604.20000000000005</v>
      </c>
      <c r="D15" s="17"/>
      <c r="E15" s="17"/>
      <c r="F15" s="17"/>
      <c r="G15" s="19">
        <v>72.7</v>
      </c>
      <c r="H15" s="17"/>
      <c r="I15" s="17"/>
      <c r="J15" s="19">
        <v>96</v>
      </c>
      <c r="K15" s="17"/>
      <c r="L15" s="17"/>
      <c r="M15" s="17"/>
      <c r="N15" s="17"/>
      <c r="O15" s="17"/>
      <c r="P15" s="20">
        <v>1772.8</v>
      </c>
    </row>
    <row r="16" spans="1:16" s="1" customFormat="1" ht="315" x14ac:dyDescent="0.2">
      <c r="A16" s="16" t="s">
        <v>155</v>
      </c>
      <c r="B16" s="18">
        <v>25500</v>
      </c>
      <c r="C16" s="18">
        <v>17748</v>
      </c>
      <c r="D16" s="18">
        <v>3000</v>
      </c>
      <c r="E16" s="18">
        <v>2800</v>
      </c>
      <c r="F16" s="19">
        <v>63.9</v>
      </c>
      <c r="G16" s="18">
        <v>4803.8999999999996</v>
      </c>
      <c r="H16" s="18">
        <v>1522</v>
      </c>
      <c r="I16" s="19">
        <v>201</v>
      </c>
      <c r="J16" s="18">
        <v>2048.6999999999998</v>
      </c>
      <c r="K16" s="18">
        <v>1500</v>
      </c>
      <c r="L16" s="18">
        <v>2385.9</v>
      </c>
      <c r="M16" s="18">
        <v>1500</v>
      </c>
      <c r="N16" s="18">
        <v>1400</v>
      </c>
      <c r="O16" s="18">
        <v>1750</v>
      </c>
      <c r="P16" s="20">
        <v>66223.399999999994</v>
      </c>
    </row>
    <row r="17" spans="1:16" s="1" customFormat="1" ht="141.75" x14ac:dyDescent="0.2">
      <c r="A17" s="16" t="s">
        <v>156</v>
      </c>
      <c r="B17" s="18">
        <v>298787.3</v>
      </c>
      <c r="C17" s="18">
        <v>152171.79999999999</v>
      </c>
      <c r="D17" s="18">
        <v>36662</v>
      </c>
      <c r="E17" s="18">
        <v>28450</v>
      </c>
      <c r="F17" s="18">
        <v>10348.6</v>
      </c>
      <c r="G17" s="18">
        <v>19353.7</v>
      </c>
      <c r="H17" s="18">
        <v>15194.4</v>
      </c>
      <c r="I17" s="18">
        <v>3800</v>
      </c>
      <c r="J17" s="18">
        <v>40455.1</v>
      </c>
      <c r="K17" s="18">
        <v>10859.9</v>
      </c>
      <c r="L17" s="18">
        <v>30473.4</v>
      </c>
      <c r="M17" s="18">
        <v>25647.599999999999</v>
      </c>
      <c r="N17" s="18">
        <v>25310</v>
      </c>
      <c r="O17" s="18">
        <v>29788.5</v>
      </c>
      <c r="P17" s="20">
        <v>727302.3</v>
      </c>
    </row>
    <row r="18" spans="1:16" s="1" customFormat="1" ht="94.5" x14ac:dyDescent="0.2">
      <c r="A18" s="16" t="s">
        <v>157</v>
      </c>
      <c r="B18" s="18">
        <v>36912</v>
      </c>
      <c r="C18" s="18">
        <v>19471.3</v>
      </c>
      <c r="D18" s="18">
        <v>1764.5</v>
      </c>
      <c r="E18" s="18">
        <v>1895</v>
      </c>
      <c r="F18" s="19">
        <v>426</v>
      </c>
      <c r="G18" s="19">
        <v>436.5</v>
      </c>
      <c r="H18" s="18">
        <v>1536.9</v>
      </c>
      <c r="I18" s="17"/>
      <c r="J18" s="18">
        <v>4750</v>
      </c>
      <c r="K18" s="18">
        <v>1612.6</v>
      </c>
      <c r="L18" s="18">
        <v>3555.5</v>
      </c>
      <c r="M18" s="18">
        <v>1800</v>
      </c>
      <c r="N18" s="18">
        <v>1913</v>
      </c>
      <c r="O18" s="18">
        <v>1600</v>
      </c>
      <c r="P18" s="20">
        <v>77673.2</v>
      </c>
    </row>
    <row r="19" spans="1:16" s="1" customFormat="1" ht="126" x14ac:dyDescent="0.2">
      <c r="A19" s="16" t="s">
        <v>158</v>
      </c>
      <c r="B19" s="19">
        <v>22.3</v>
      </c>
      <c r="C19" s="19">
        <v>3.7</v>
      </c>
      <c r="D19" s="17"/>
      <c r="E19" s="17"/>
      <c r="F19" s="17"/>
      <c r="G19" s="17"/>
      <c r="H19" s="17"/>
      <c r="I19" s="17"/>
      <c r="J19" s="17"/>
      <c r="K19" s="17"/>
      <c r="L19" s="17"/>
      <c r="M19" s="19">
        <v>8</v>
      </c>
      <c r="N19" s="17"/>
      <c r="O19" s="17"/>
      <c r="P19" s="21">
        <v>34.1</v>
      </c>
    </row>
    <row r="20" spans="1:16" s="1" customFormat="1" ht="94.5" x14ac:dyDescent="0.2">
      <c r="A20" s="16" t="s">
        <v>159</v>
      </c>
      <c r="B20" s="19">
        <v>150</v>
      </c>
      <c r="C20" s="17"/>
      <c r="D20" s="17"/>
      <c r="E20" s="17"/>
      <c r="F20" s="17"/>
      <c r="G20" s="17"/>
      <c r="H20" s="17"/>
      <c r="I20" s="17"/>
      <c r="J20" s="19">
        <v>150</v>
      </c>
      <c r="K20" s="17"/>
      <c r="L20" s="17"/>
      <c r="M20" s="17"/>
      <c r="N20" s="17"/>
      <c r="O20" s="17"/>
      <c r="P20" s="21">
        <v>300</v>
      </c>
    </row>
    <row r="21" spans="1:16" s="1" customFormat="1" ht="110.25" x14ac:dyDescent="0.2">
      <c r="A21" s="16" t="s">
        <v>160</v>
      </c>
      <c r="B21" s="18">
        <v>9571.2000000000007</v>
      </c>
      <c r="C21" s="18">
        <v>2705.5</v>
      </c>
      <c r="D21" s="19">
        <v>510</v>
      </c>
      <c r="E21" s="19">
        <v>243.5</v>
      </c>
      <c r="F21" s="19">
        <v>93.8</v>
      </c>
      <c r="G21" s="19">
        <v>495</v>
      </c>
      <c r="H21" s="19">
        <v>27.4</v>
      </c>
      <c r="I21" s="19">
        <v>25</v>
      </c>
      <c r="J21" s="18">
        <v>1600</v>
      </c>
      <c r="K21" s="19">
        <v>213</v>
      </c>
      <c r="L21" s="19">
        <v>405.1</v>
      </c>
      <c r="M21" s="19">
        <v>104.2</v>
      </c>
      <c r="N21" s="19">
        <v>400</v>
      </c>
      <c r="O21" s="19">
        <v>295.39999999999998</v>
      </c>
      <c r="P21" s="20">
        <v>16688.900000000001</v>
      </c>
    </row>
    <row r="22" spans="1:16" s="1" customFormat="1" ht="126" x14ac:dyDescent="0.2">
      <c r="A22" s="16" t="s">
        <v>161</v>
      </c>
      <c r="B22" s="18">
        <v>239426.3</v>
      </c>
      <c r="C22" s="18">
        <v>80000</v>
      </c>
      <c r="D22" s="18">
        <v>12300</v>
      </c>
      <c r="E22" s="18">
        <v>15703</v>
      </c>
      <c r="F22" s="18">
        <v>2945.7</v>
      </c>
      <c r="G22" s="18">
        <v>8421</v>
      </c>
      <c r="H22" s="18">
        <v>4500</v>
      </c>
      <c r="I22" s="18">
        <v>1899</v>
      </c>
      <c r="J22" s="18">
        <v>17824.3</v>
      </c>
      <c r="K22" s="18">
        <v>4900</v>
      </c>
      <c r="L22" s="18">
        <v>5602</v>
      </c>
      <c r="M22" s="18">
        <v>6250</v>
      </c>
      <c r="N22" s="18">
        <v>7000</v>
      </c>
      <c r="O22" s="18">
        <v>7029.3</v>
      </c>
      <c r="P22" s="20">
        <v>413800.7</v>
      </c>
    </row>
    <row r="23" spans="1:16" s="1" customFormat="1" ht="63" x14ac:dyDescent="0.2">
      <c r="A23" s="16" t="s">
        <v>162</v>
      </c>
      <c r="B23" s="18">
        <v>9061.1</v>
      </c>
      <c r="C23" s="18">
        <v>2124.5</v>
      </c>
      <c r="D23" s="18">
        <v>1277.4000000000001</v>
      </c>
      <c r="E23" s="19">
        <v>800</v>
      </c>
      <c r="F23" s="19">
        <v>322.10000000000002</v>
      </c>
      <c r="G23" s="19">
        <v>832.2</v>
      </c>
      <c r="H23" s="19">
        <v>118.4</v>
      </c>
      <c r="I23" s="19">
        <v>42.1</v>
      </c>
      <c r="J23" s="18">
        <v>2178.9</v>
      </c>
      <c r="K23" s="19">
        <v>193</v>
      </c>
      <c r="L23" s="19">
        <v>157.19999999999999</v>
      </c>
      <c r="M23" s="19">
        <v>223.3</v>
      </c>
      <c r="N23" s="17"/>
      <c r="O23" s="18">
        <v>1019</v>
      </c>
      <c r="P23" s="20">
        <v>18349.3</v>
      </c>
    </row>
    <row r="24" spans="1:16" s="1" customFormat="1" ht="94.5" x14ac:dyDescent="0.2">
      <c r="A24" s="16" t="s">
        <v>163</v>
      </c>
      <c r="B24" s="18">
        <v>2922.7</v>
      </c>
      <c r="C24" s="18">
        <v>1300</v>
      </c>
      <c r="D24" s="19">
        <v>199</v>
      </c>
      <c r="E24" s="19">
        <v>230</v>
      </c>
      <c r="F24" s="19">
        <v>91.7</v>
      </c>
      <c r="G24" s="19">
        <v>136.69999999999999</v>
      </c>
      <c r="H24" s="19">
        <v>111.2</v>
      </c>
      <c r="I24" s="19">
        <v>43</v>
      </c>
      <c r="J24" s="19">
        <v>417</v>
      </c>
      <c r="K24" s="19">
        <v>82.1</v>
      </c>
      <c r="L24" s="19">
        <v>378</v>
      </c>
      <c r="M24" s="19">
        <v>178.6</v>
      </c>
      <c r="N24" s="19">
        <v>237</v>
      </c>
      <c r="O24" s="19">
        <v>198.4</v>
      </c>
      <c r="P24" s="20">
        <v>6525.5</v>
      </c>
    </row>
    <row r="25" spans="1:16" s="1" customFormat="1" ht="63" x14ac:dyDescent="0.2">
      <c r="A25" s="16" t="s">
        <v>164</v>
      </c>
      <c r="B25" s="19">
        <v>635.9</v>
      </c>
      <c r="C25" s="19">
        <v>338.6</v>
      </c>
      <c r="D25" s="19">
        <v>393.8</v>
      </c>
      <c r="E25" s="19">
        <v>352</v>
      </c>
      <c r="F25" s="19">
        <v>101.9</v>
      </c>
      <c r="G25" s="19">
        <v>430.1</v>
      </c>
      <c r="H25" s="19">
        <v>135.80000000000001</v>
      </c>
      <c r="I25" s="19">
        <v>53</v>
      </c>
      <c r="J25" s="18">
        <v>1557.1</v>
      </c>
      <c r="K25" s="19">
        <v>120</v>
      </c>
      <c r="L25" s="19">
        <v>236</v>
      </c>
      <c r="M25" s="19">
        <v>119.9</v>
      </c>
      <c r="N25" s="19">
        <v>112.2</v>
      </c>
      <c r="O25" s="19">
        <v>182.4</v>
      </c>
      <c r="P25" s="20">
        <v>4768.6000000000004</v>
      </c>
    </row>
    <row r="26" spans="1:16" s="1" customFormat="1" ht="47.25" x14ac:dyDescent="0.2">
      <c r="A26" s="16" t="s">
        <v>165</v>
      </c>
      <c r="B26" s="17"/>
      <c r="C26" s="17"/>
      <c r="D26" s="17"/>
      <c r="E26" s="17"/>
      <c r="F26" s="17"/>
      <c r="G26" s="17"/>
      <c r="H26" s="19">
        <v>28.2</v>
      </c>
      <c r="I26" s="17"/>
      <c r="J26" s="19">
        <v>161.19999999999999</v>
      </c>
      <c r="K26" s="19">
        <v>28.6</v>
      </c>
      <c r="L26" s="17"/>
      <c r="M26" s="17"/>
      <c r="N26" s="17"/>
      <c r="O26" s="17"/>
      <c r="P26" s="21">
        <v>218</v>
      </c>
    </row>
    <row r="27" spans="1:16" s="1" customFormat="1" ht="47.25" x14ac:dyDescent="0.2">
      <c r="A27" s="16" t="s">
        <v>166</v>
      </c>
      <c r="B27" s="19">
        <v>545.29999999999995</v>
      </c>
      <c r="C27" s="18">
        <v>1484.4</v>
      </c>
      <c r="D27" s="17"/>
      <c r="E27" s="17"/>
      <c r="F27" s="19">
        <v>453.7</v>
      </c>
      <c r="G27" s="17"/>
      <c r="H27" s="19">
        <v>772.9</v>
      </c>
      <c r="I27" s="17"/>
      <c r="J27" s="19">
        <v>555.79999999999995</v>
      </c>
      <c r="K27" s="19">
        <v>483.1</v>
      </c>
      <c r="L27" s="19">
        <v>388.1</v>
      </c>
      <c r="M27" s="17"/>
      <c r="N27" s="17"/>
      <c r="O27" s="17"/>
      <c r="P27" s="20">
        <v>4683.2</v>
      </c>
    </row>
    <row r="28" spans="1:16" s="1" customFormat="1" ht="78.75" x14ac:dyDescent="0.2">
      <c r="A28" s="16" t="s">
        <v>167</v>
      </c>
      <c r="B28" s="17"/>
      <c r="C28" s="18">
        <v>80000</v>
      </c>
      <c r="D28" s="17"/>
      <c r="E28" s="17"/>
      <c r="F28" s="17"/>
      <c r="G28" s="18">
        <v>2316.6999999999998</v>
      </c>
      <c r="H28" s="17"/>
      <c r="I28" s="17"/>
      <c r="J28" s="18">
        <v>2321</v>
      </c>
      <c r="K28" s="17"/>
      <c r="L28" s="17"/>
      <c r="M28" s="17"/>
      <c r="N28" s="17"/>
      <c r="O28" s="17"/>
      <c r="P28" s="20">
        <v>84637.7</v>
      </c>
    </row>
    <row r="29" spans="1:16" s="1" customFormat="1" ht="110.25" x14ac:dyDescent="0.2">
      <c r="A29" s="16" t="s">
        <v>168</v>
      </c>
      <c r="B29" s="19">
        <v>520</v>
      </c>
      <c r="C29" s="19">
        <v>100</v>
      </c>
      <c r="D29" s="17"/>
      <c r="E29" s="17"/>
      <c r="F29" s="17"/>
      <c r="G29" s="17"/>
      <c r="H29" s="17"/>
      <c r="I29" s="17"/>
      <c r="J29" s="17"/>
      <c r="K29" s="17"/>
      <c r="L29" s="17"/>
      <c r="M29" s="17"/>
      <c r="N29" s="17"/>
      <c r="O29" s="17"/>
      <c r="P29" s="21">
        <v>620</v>
      </c>
    </row>
    <row r="30" spans="1:16" s="1" customFormat="1" ht="78.75" x14ac:dyDescent="0.2">
      <c r="A30" s="16" t="s">
        <v>169</v>
      </c>
      <c r="B30" s="18">
        <v>4015.4</v>
      </c>
      <c r="C30" s="18">
        <v>1214.2</v>
      </c>
      <c r="D30" s="19">
        <v>300</v>
      </c>
      <c r="E30" s="19">
        <v>200</v>
      </c>
      <c r="F30" s="17"/>
      <c r="G30" s="19">
        <v>355</v>
      </c>
      <c r="H30" s="19">
        <v>250</v>
      </c>
      <c r="I30" s="17"/>
      <c r="J30" s="19">
        <v>378.6</v>
      </c>
      <c r="K30" s="17"/>
      <c r="L30" s="19">
        <v>131.80000000000001</v>
      </c>
      <c r="M30" s="19">
        <v>152.1</v>
      </c>
      <c r="N30" s="17"/>
      <c r="O30" s="19">
        <v>200</v>
      </c>
      <c r="P30" s="20">
        <v>7197.1</v>
      </c>
    </row>
    <row r="31" spans="1:16" s="1" customFormat="1" ht="189" x14ac:dyDescent="0.2">
      <c r="A31" s="16" t="s">
        <v>170</v>
      </c>
      <c r="B31" s="17"/>
      <c r="C31" s="19">
        <v>476.1</v>
      </c>
      <c r="D31" s="17"/>
      <c r="E31" s="17"/>
      <c r="F31" s="17"/>
      <c r="G31" s="17"/>
      <c r="H31" s="17"/>
      <c r="I31" s="17"/>
      <c r="J31" s="17"/>
      <c r="K31" s="17"/>
      <c r="L31" s="17"/>
      <c r="M31" s="17"/>
      <c r="N31" s="17"/>
      <c r="O31" s="17"/>
      <c r="P31" s="21">
        <v>476.1</v>
      </c>
    </row>
    <row r="32" spans="1:16" s="1" customFormat="1" ht="78.75" x14ac:dyDescent="0.2">
      <c r="A32" s="16" t="s">
        <v>171</v>
      </c>
      <c r="B32" s="17"/>
      <c r="C32" s="17"/>
      <c r="D32" s="17"/>
      <c r="E32" s="17"/>
      <c r="F32" s="17"/>
      <c r="G32" s="17"/>
      <c r="H32" s="17"/>
      <c r="I32" s="17"/>
      <c r="J32" s="17"/>
      <c r="K32" s="17"/>
      <c r="L32" s="17"/>
      <c r="M32" s="17"/>
      <c r="N32" s="17"/>
      <c r="O32" s="18">
        <v>2462.6</v>
      </c>
      <c r="P32" s="20">
        <v>2462.6</v>
      </c>
    </row>
    <row r="33" spans="1:16" s="1" customFormat="1" ht="78.75" x14ac:dyDescent="0.2">
      <c r="A33" s="16" t="s">
        <v>172</v>
      </c>
      <c r="B33" s="17"/>
      <c r="C33" s="17"/>
      <c r="D33" s="18">
        <v>1339.7</v>
      </c>
      <c r="E33" s="17"/>
      <c r="F33" s="19">
        <v>595.4</v>
      </c>
      <c r="G33" s="18">
        <v>1637.5</v>
      </c>
      <c r="H33" s="17"/>
      <c r="I33" s="17"/>
      <c r="J33" s="17"/>
      <c r="K33" s="17"/>
      <c r="L33" s="17"/>
      <c r="M33" s="17"/>
      <c r="N33" s="17"/>
      <c r="O33" s="17"/>
      <c r="P33" s="20">
        <v>3572.6</v>
      </c>
    </row>
    <row r="34" spans="1:16" s="1" customFormat="1" ht="47.25" x14ac:dyDescent="0.2">
      <c r="A34" s="16" t="s">
        <v>173</v>
      </c>
      <c r="B34" s="17"/>
      <c r="C34" s="18">
        <v>1586.6</v>
      </c>
      <c r="D34" s="17"/>
      <c r="E34" s="17"/>
      <c r="F34" s="17"/>
      <c r="G34" s="17"/>
      <c r="H34" s="17"/>
      <c r="I34" s="17"/>
      <c r="J34" s="17"/>
      <c r="K34" s="17"/>
      <c r="L34" s="17"/>
      <c r="M34" s="17"/>
      <c r="N34" s="17"/>
      <c r="O34" s="17"/>
      <c r="P34" s="20">
        <v>1586.6</v>
      </c>
    </row>
    <row r="35" spans="1:16" s="1" customFormat="1" ht="78.75" x14ac:dyDescent="0.2">
      <c r="A35" s="16" t="s">
        <v>174</v>
      </c>
      <c r="B35" s="17"/>
      <c r="C35" s="17"/>
      <c r="D35" s="19">
        <v>73.5</v>
      </c>
      <c r="E35" s="17"/>
      <c r="F35" s="17"/>
      <c r="G35" s="17"/>
      <c r="H35" s="17"/>
      <c r="I35" s="17"/>
      <c r="J35" s="17"/>
      <c r="K35" s="17"/>
      <c r="L35" s="17"/>
      <c r="M35" s="17"/>
      <c r="N35" s="17"/>
      <c r="O35" s="17"/>
      <c r="P35" s="21">
        <v>73.5</v>
      </c>
    </row>
    <row r="36" spans="1:16" s="1" customFormat="1" ht="63" x14ac:dyDescent="0.2">
      <c r="A36" s="16" t="s">
        <v>175</v>
      </c>
      <c r="B36" s="17"/>
      <c r="C36" s="17"/>
      <c r="D36" s="17"/>
      <c r="E36" s="17"/>
      <c r="F36" s="17"/>
      <c r="G36" s="18">
        <v>4341.3999999999996</v>
      </c>
      <c r="H36" s="17"/>
      <c r="I36" s="17"/>
      <c r="J36" s="17"/>
      <c r="K36" s="17"/>
      <c r="L36" s="17"/>
      <c r="M36" s="17"/>
      <c r="N36" s="17"/>
      <c r="O36" s="17"/>
      <c r="P36" s="20">
        <v>4341.3999999999996</v>
      </c>
    </row>
    <row r="37" spans="1:16" s="1" customFormat="1" ht="63" x14ac:dyDescent="0.2">
      <c r="A37" s="16" t="s">
        <v>176</v>
      </c>
      <c r="B37" s="17"/>
      <c r="C37" s="18">
        <v>21469.5</v>
      </c>
      <c r="D37" s="17"/>
      <c r="E37" s="17"/>
      <c r="F37" s="17"/>
      <c r="G37" s="17"/>
      <c r="H37" s="17"/>
      <c r="I37" s="17"/>
      <c r="J37" s="17"/>
      <c r="K37" s="17"/>
      <c r="L37" s="17"/>
      <c r="M37" s="17"/>
      <c r="N37" s="17"/>
      <c r="O37" s="17"/>
      <c r="P37" s="20">
        <v>21469.5</v>
      </c>
    </row>
    <row r="38" spans="1:16" s="1" customFormat="1" ht="47.25" x14ac:dyDescent="0.2">
      <c r="A38" s="16" t="s">
        <v>177</v>
      </c>
      <c r="B38" s="17"/>
      <c r="C38" s="17"/>
      <c r="D38" s="17"/>
      <c r="E38" s="17"/>
      <c r="F38" s="17"/>
      <c r="G38" s="19">
        <v>270</v>
      </c>
      <c r="H38" s="17"/>
      <c r="I38" s="17"/>
      <c r="J38" s="17"/>
      <c r="K38" s="17"/>
      <c r="L38" s="17"/>
      <c r="M38" s="17"/>
      <c r="N38" s="17"/>
      <c r="O38" s="17"/>
      <c r="P38" s="21">
        <v>270</v>
      </c>
    </row>
    <row r="39" spans="1:16" s="1" customFormat="1" ht="47.25" x14ac:dyDescent="0.2">
      <c r="A39" s="16" t="s">
        <v>178</v>
      </c>
      <c r="B39" s="17"/>
      <c r="C39" s="17"/>
      <c r="D39" s="17"/>
      <c r="E39" s="17"/>
      <c r="F39" s="17"/>
      <c r="G39" s="17"/>
      <c r="H39" s="17"/>
      <c r="I39" s="17"/>
      <c r="J39" s="17"/>
      <c r="K39" s="19">
        <v>200</v>
      </c>
      <c r="L39" s="17"/>
      <c r="M39" s="17"/>
      <c r="N39" s="19">
        <v>587</v>
      </c>
      <c r="O39" s="17"/>
      <c r="P39" s="21">
        <v>787</v>
      </c>
    </row>
    <row r="40" spans="1:16" s="1" customFormat="1" ht="63" x14ac:dyDescent="0.2">
      <c r="A40" s="16" t="s">
        <v>179</v>
      </c>
      <c r="B40" s="17"/>
      <c r="C40" s="19">
        <v>206.7</v>
      </c>
      <c r="D40" s="17"/>
      <c r="E40" s="17"/>
      <c r="F40" s="17"/>
      <c r="G40" s="18">
        <v>1775.5</v>
      </c>
      <c r="H40" s="17"/>
      <c r="I40" s="19">
        <v>729.8</v>
      </c>
      <c r="J40" s="17"/>
      <c r="K40" s="17"/>
      <c r="L40" s="19">
        <v>800</v>
      </c>
      <c r="M40" s="18">
        <v>1816.3</v>
      </c>
      <c r="N40" s="19">
        <v>608.9</v>
      </c>
      <c r="O40" s="17"/>
      <c r="P40" s="20">
        <v>5937.3</v>
      </c>
    </row>
    <row r="41" spans="1:16" s="1" customFormat="1" ht="63" x14ac:dyDescent="0.2">
      <c r="A41" s="16" t="s">
        <v>180</v>
      </c>
      <c r="B41" s="17"/>
      <c r="C41" s="17"/>
      <c r="D41" s="17"/>
      <c r="E41" s="17"/>
      <c r="F41" s="17"/>
      <c r="G41" s="17"/>
      <c r="H41" s="17"/>
      <c r="I41" s="17"/>
      <c r="J41" s="17"/>
      <c r="K41" s="17"/>
      <c r="L41" s="17"/>
      <c r="M41" s="17"/>
      <c r="N41" s="18">
        <v>4185</v>
      </c>
      <c r="O41" s="17"/>
      <c r="P41" s="20">
        <v>4185</v>
      </c>
    </row>
    <row r="42" spans="1:16" s="1" customFormat="1" ht="47.25" x14ac:dyDescent="0.2">
      <c r="A42" s="16" t="s">
        <v>181</v>
      </c>
      <c r="B42" s="17"/>
      <c r="C42" s="17"/>
      <c r="D42" s="17"/>
      <c r="E42" s="17"/>
      <c r="F42" s="17"/>
      <c r="G42" s="17"/>
      <c r="H42" s="17"/>
      <c r="I42" s="17"/>
      <c r="J42" s="18">
        <v>48947</v>
      </c>
      <c r="K42" s="17"/>
      <c r="L42" s="17"/>
      <c r="M42" s="17"/>
      <c r="N42" s="17"/>
      <c r="O42" s="17"/>
      <c r="P42" s="20">
        <v>48947</v>
      </c>
    </row>
    <row r="43" spans="1:16" s="1" customFormat="1" ht="157.5" x14ac:dyDescent="0.2">
      <c r="A43" s="16" t="s">
        <v>182</v>
      </c>
      <c r="B43" s="19">
        <v>958.8</v>
      </c>
      <c r="C43" s="19">
        <v>265.60000000000002</v>
      </c>
      <c r="D43" s="19">
        <v>202.9</v>
      </c>
      <c r="E43" s="19">
        <v>121.9</v>
      </c>
      <c r="F43" s="19">
        <v>20</v>
      </c>
      <c r="G43" s="17"/>
      <c r="H43" s="19">
        <v>93.7</v>
      </c>
      <c r="I43" s="17"/>
      <c r="J43" s="17"/>
      <c r="K43" s="19">
        <v>23.4</v>
      </c>
      <c r="L43" s="17"/>
      <c r="M43" s="19">
        <v>50.8</v>
      </c>
      <c r="N43" s="17"/>
      <c r="O43" s="19">
        <v>33.9</v>
      </c>
      <c r="P43" s="20">
        <v>1771</v>
      </c>
    </row>
    <row r="44" spans="1:16" s="1" customFormat="1" ht="47.25" x14ac:dyDescent="0.2">
      <c r="A44" s="16" t="s">
        <v>183</v>
      </c>
      <c r="B44" s="17"/>
      <c r="C44" s="17"/>
      <c r="D44" s="19">
        <v>296</v>
      </c>
      <c r="E44" s="19">
        <v>602.6</v>
      </c>
      <c r="F44" s="19">
        <v>301.3</v>
      </c>
      <c r="G44" s="19">
        <v>11.1</v>
      </c>
      <c r="H44" s="19">
        <v>91.2</v>
      </c>
      <c r="I44" s="19">
        <v>44.2</v>
      </c>
      <c r="J44" s="17"/>
      <c r="K44" s="19">
        <v>51.5</v>
      </c>
      <c r="L44" s="17"/>
      <c r="M44" s="19">
        <v>699.5</v>
      </c>
      <c r="N44" s="19">
        <v>265.39999999999998</v>
      </c>
      <c r="O44" s="17"/>
      <c r="P44" s="20">
        <v>2362.6</v>
      </c>
    </row>
    <row r="45" spans="1:16" s="1" customFormat="1" ht="63" x14ac:dyDescent="0.2">
      <c r="A45" s="16" t="s">
        <v>184</v>
      </c>
      <c r="B45" s="18">
        <v>5009</v>
      </c>
      <c r="C45" s="18">
        <v>1797.5</v>
      </c>
      <c r="D45" s="19">
        <v>205.3</v>
      </c>
      <c r="E45" s="19">
        <v>331.7</v>
      </c>
      <c r="F45" s="19">
        <v>47.4</v>
      </c>
      <c r="G45" s="17"/>
      <c r="H45" s="19">
        <v>277.7</v>
      </c>
      <c r="I45" s="17"/>
      <c r="J45" s="17"/>
      <c r="K45" s="19">
        <v>72.7</v>
      </c>
      <c r="L45" s="17"/>
      <c r="M45" s="19">
        <v>158</v>
      </c>
      <c r="N45" s="17"/>
      <c r="O45" s="19">
        <v>89.3</v>
      </c>
      <c r="P45" s="20">
        <v>7988.6</v>
      </c>
    </row>
    <row r="46" spans="1:16" s="1" customFormat="1" ht="126" x14ac:dyDescent="0.2">
      <c r="A46" s="16" t="s">
        <v>185</v>
      </c>
      <c r="B46" s="18">
        <v>27274.2</v>
      </c>
      <c r="C46" s="18">
        <v>11387.4</v>
      </c>
      <c r="D46" s="18">
        <v>7714</v>
      </c>
      <c r="E46" s="18">
        <v>3835.8</v>
      </c>
      <c r="F46" s="19">
        <v>969.9</v>
      </c>
      <c r="G46" s="18">
        <v>1031.2</v>
      </c>
      <c r="H46" s="18">
        <v>2812.3</v>
      </c>
      <c r="I46" s="19">
        <v>430</v>
      </c>
      <c r="J46" s="17"/>
      <c r="K46" s="19">
        <v>897.9</v>
      </c>
      <c r="L46" s="18">
        <v>3172.5</v>
      </c>
      <c r="M46" s="18">
        <v>1700</v>
      </c>
      <c r="N46" s="18">
        <v>2308.6</v>
      </c>
      <c r="O46" s="18">
        <v>3511.8</v>
      </c>
      <c r="P46" s="20">
        <v>67045.5</v>
      </c>
    </row>
    <row r="47" spans="1:16" s="1" customFormat="1" ht="47.25" x14ac:dyDescent="0.2">
      <c r="A47" s="16" t="s">
        <v>186</v>
      </c>
      <c r="B47" s="18">
        <v>4870.3</v>
      </c>
      <c r="C47" s="19">
        <v>576.9</v>
      </c>
      <c r="D47" s="19">
        <v>724.2</v>
      </c>
      <c r="E47" s="19">
        <v>588.1</v>
      </c>
      <c r="F47" s="19">
        <v>68</v>
      </c>
      <c r="G47" s="19">
        <v>814.4</v>
      </c>
      <c r="H47" s="19">
        <v>34</v>
      </c>
      <c r="I47" s="17"/>
      <c r="J47" s="18">
        <v>1288.0999999999999</v>
      </c>
      <c r="K47" s="19">
        <v>102.1</v>
      </c>
      <c r="L47" s="19">
        <v>418</v>
      </c>
      <c r="M47" s="19">
        <v>195.1</v>
      </c>
      <c r="N47" s="19">
        <v>554.1</v>
      </c>
      <c r="O47" s="19">
        <v>68</v>
      </c>
      <c r="P47" s="20">
        <v>10301.5</v>
      </c>
    </row>
    <row r="48" spans="1:16" s="1" customFormat="1" ht="110.25" x14ac:dyDescent="0.2">
      <c r="A48" s="16" t="s">
        <v>187</v>
      </c>
      <c r="B48" s="17"/>
      <c r="C48" s="17"/>
      <c r="D48" s="17"/>
      <c r="E48" s="17"/>
      <c r="F48" s="17"/>
      <c r="G48" s="18">
        <v>50721.599999999999</v>
      </c>
      <c r="H48" s="17"/>
      <c r="I48" s="17"/>
      <c r="J48" s="17"/>
      <c r="K48" s="17"/>
      <c r="L48" s="17"/>
      <c r="M48" s="17"/>
      <c r="N48" s="17"/>
      <c r="O48" s="17"/>
      <c r="P48" s="20">
        <v>50721.599999999999</v>
      </c>
    </row>
    <row r="49" spans="1:16" s="1" customFormat="1" ht="15.75" x14ac:dyDescent="0.2">
      <c r="A49" s="16" t="s">
        <v>188</v>
      </c>
      <c r="B49" s="19">
        <v>325.39999999999998</v>
      </c>
      <c r="C49" s="17"/>
      <c r="D49" s="17"/>
      <c r="E49" s="17"/>
      <c r="F49" s="17"/>
      <c r="G49" s="18">
        <v>2999.7</v>
      </c>
      <c r="H49" s="17"/>
      <c r="I49" s="17"/>
      <c r="J49" s="17"/>
      <c r="K49" s="17"/>
      <c r="L49" s="17"/>
      <c r="M49" s="17"/>
      <c r="N49" s="17"/>
      <c r="O49" s="17"/>
      <c r="P49" s="20">
        <v>3325.1</v>
      </c>
    </row>
    <row r="50" spans="1:16" s="1" customFormat="1" ht="31.5" x14ac:dyDescent="0.2">
      <c r="A50" s="16" t="s">
        <v>189</v>
      </c>
      <c r="B50" s="18">
        <v>58203.6</v>
      </c>
      <c r="C50" s="18">
        <v>65501.9</v>
      </c>
      <c r="D50" s="17"/>
      <c r="E50" s="17"/>
      <c r="F50" s="17"/>
      <c r="G50" s="17"/>
      <c r="H50" s="17"/>
      <c r="I50" s="17"/>
      <c r="J50" s="17"/>
      <c r="K50" s="17"/>
      <c r="L50" s="17"/>
      <c r="M50" s="17"/>
      <c r="N50" s="17"/>
      <c r="O50" s="17"/>
      <c r="P50" s="20">
        <v>123705.5</v>
      </c>
    </row>
    <row r="51" spans="1:16" s="1" customFormat="1" ht="47.25" x14ac:dyDescent="0.2">
      <c r="A51" s="16" t="s">
        <v>190</v>
      </c>
      <c r="B51" s="17"/>
      <c r="C51" s="17"/>
      <c r="D51" s="19">
        <v>112.4</v>
      </c>
      <c r="E51" s="19">
        <v>76</v>
      </c>
      <c r="F51" s="17"/>
      <c r="G51" s="19">
        <v>232.7</v>
      </c>
      <c r="H51" s="19">
        <v>41.1</v>
      </c>
      <c r="I51" s="19">
        <v>19.8</v>
      </c>
      <c r="J51" s="19">
        <v>115.4</v>
      </c>
      <c r="K51" s="19">
        <v>30.2</v>
      </c>
      <c r="L51" s="19">
        <v>63.2</v>
      </c>
      <c r="M51" s="19">
        <v>105.6</v>
      </c>
      <c r="N51" s="19">
        <v>52.2</v>
      </c>
      <c r="O51" s="19">
        <v>54.4</v>
      </c>
      <c r="P51" s="21">
        <v>903</v>
      </c>
    </row>
    <row r="52" spans="1:16" s="1" customFormat="1" ht="63" x14ac:dyDescent="0.2">
      <c r="A52" s="16" t="s">
        <v>191</v>
      </c>
      <c r="B52" s="17"/>
      <c r="C52" s="19">
        <v>301.7</v>
      </c>
      <c r="D52" s="17"/>
      <c r="E52" s="17"/>
      <c r="F52" s="17"/>
      <c r="G52" s="17"/>
      <c r="H52" s="17"/>
      <c r="I52" s="17"/>
      <c r="J52" s="17"/>
      <c r="K52" s="19">
        <v>265.39999999999998</v>
      </c>
      <c r="L52" s="17"/>
      <c r="M52" s="17"/>
      <c r="N52" s="17"/>
      <c r="O52" s="17"/>
      <c r="P52" s="21">
        <v>567.1</v>
      </c>
    </row>
    <row r="53" spans="1:16" s="1" customFormat="1" ht="63" x14ac:dyDescent="0.2">
      <c r="A53" s="16" t="s">
        <v>192</v>
      </c>
      <c r="B53" s="18">
        <v>45520.7</v>
      </c>
      <c r="C53" s="18">
        <v>7363.6</v>
      </c>
      <c r="D53" s="18">
        <v>1396.4</v>
      </c>
      <c r="E53" s="18">
        <v>1350</v>
      </c>
      <c r="F53" s="19">
        <v>185.8</v>
      </c>
      <c r="G53" s="19">
        <v>120.4</v>
      </c>
      <c r="H53" s="19">
        <v>751.2</v>
      </c>
      <c r="I53" s="19">
        <v>500</v>
      </c>
      <c r="J53" s="17"/>
      <c r="K53" s="19">
        <v>346.9</v>
      </c>
      <c r="L53" s="18">
        <v>1028.7</v>
      </c>
      <c r="M53" s="19">
        <v>394.8</v>
      </c>
      <c r="N53" s="19">
        <v>717.7</v>
      </c>
      <c r="O53" s="19">
        <v>521.1</v>
      </c>
      <c r="P53" s="20">
        <v>60197.3</v>
      </c>
    </row>
    <row r="54" spans="1:16" s="1" customFormat="1" ht="31.5" x14ac:dyDescent="0.2">
      <c r="A54" s="16" t="s">
        <v>193</v>
      </c>
      <c r="B54" s="18">
        <v>145346.1</v>
      </c>
      <c r="C54" s="17"/>
      <c r="D54" s="17"/>
      <c r="E54" s="17"/>
      <c r="F54" s="17"/>
      <c r="G54" s="17"/>
      <c r="H54" s="17"/>
      <c r="I54" s="17"/>
      <c r="J54" s="17"/>
      <c r="K54" s="17"/>
      <c r="L54" s="17"/>
      <c r="M54" s="17"/>
      <c r="N54" s="17"/>
      <c r="O54" s="17"/>
      <c r="P54" s="20">
        <v>145346.1</v>
      </c>
    </row>
    <row r="55" spans="1:16" s="1" customFormat="1" ht="63" x14ac:dyDescent="0.2">
      <c r="A55" s="16" t="s">
        <v>194</v>
      </c>
      <c r="B55" s="18">
        <v>52213.3</v>
      </c>
      <c r="C55" s="17"/>
      <c r="D55" s="17"/>
      <c r="E55" s="17"/>
      <c r="F55" s="17"/>
      <c r="G55" s="17"/>
      <c r="H55" s="17"/>
      <c r="I55" s="17"/>
      <c r="J55" s="17"/>
      <c r="K55" s="17"/>
      <c r="L55" s="17"/>
      <c r="M55" s="17"/>
      <c r="N55" s="17"/>
      <c r="O55" s="17"/>
      <c r="P55" s="20">
        <v>52213.3</v>
      </c>
    </row>
    <row r="56" spans="1:16" s="1" customFormat="1" ht="63" x14ac:dyDescent="0.2">
      <c r="A56" s="16" t="s">
        <v>195</v>
      </c>
      <c r="B56" s="17"/>
      <c r="C56" s="18">
        <v>126804.7</v>
      </c>
      <c r="D56" s="18">
        <v>74882</v>
      </c>
      <c r="E56" s="17"/>
      <c r="F56" s="17"/>
      <c r="G56" s="17"/>
      <c r="H56" s="17"/>
      <c r="I56" s="17"/>
      <c r="J56" s="17"/>
      <c r="K56" s="17"/>
      <c r="L56" s="17"/>
      <c r="M56" s="17"/>
      <c r="N56" s="17"/>
      <c r="O56" s="17"/>
      <c r="P56" s="20">
        <v>201686.7</v>
      </c>
    </row>
    <row r="57" spans="1:16" s="1" customFormat="1" ht="15.75" x14ac:dyDescent="0.2">
      <c r="A57" s="22" t="s">
        <v>196</v>
      </c>
      <c r="B57" s="20">
        <v>1217464.2</v>
      </c>
      <c r="C57" s="20">
        <v>685495.5</v>
      </c>
      <c r="D57" s="20">
        <v>197385.4</v>
      </c>
      <c r="E57" s="20">
        <v>105108.9</v>
      </c>
      <c r="F57" s="20">
        <v>25298.9</v>
      </c>
      <c r="G57" s="20">
        <v>181099.1</v>
      </c>
      <c r="H57" s="20">
        <v>68885.600000000006</v>
      </c>
      <c r="I57" s="20">
        <v>22119.9</v>
      </c>
      <c r="J57" s="20">
        <v>170234.3</v>
      </c>
      <c r="K57" s="20">
        <v>37897.5</v>
      </c>
      <c r="L57" s="20">
        <v>124561.9</v>
      </c>
      <c r="M57" s="20">
        <v>57401.7</v>
      </c>
      <c r="N57" s="20">
        <v>71735.7</v>
      </c>
      <c r="O57" s="20">
        <v>115681.60000000001</v>
      </c>
      <c r="P57" s="20">
        <v>3080370.3</v>
      </c>
    </row>
  </sheetData>
  <mergeCells count="17">
    <mergeCell ref="M4:M5"/>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Мартемьянова Светлана Александровна</dc:creator>
  <cp:lastModifiedBy>Мартемьянова Светлана Александровна</cp:lastModifiedBy>
  <cp:lastPrinted>2025-04-23T01:01:46Z</cp:lastPrinted>
  <dcterms:created xsi:type="dcterms:W3CDTF">2025-04-23T00:58:30Z</dcterms:created>
  <dcterms:modified xsi:type="dcterms:W3CDTF">2025-04-23T01:01:52Z</dcterms:modified>
</cp:coreProperties>
</file>